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软件" sheetId="1" r:id="rId1"/>
    <sheet name="新一代" sheetId="2" r:id="rId2"/>
    <sheet name="企业上云" sheetId="3" r:id="rId3"/>
  </sheets>
  <definedNames>
    <definedName name="_xlnm.Print_Titles" localSheetId="0">'软件'!$37:$37</definedName>
  </definedNames>
  <calcPr fullCalcOnLoad="1"/>
</workbook>
</file>

<file path=xl/sharedStrings.xml><?xml version="1.0" encoding="utf-8"?>
<sst xmlns="http://schemas.openxmlformats.org/spreadsheetml/2006/main" count="323" uniqueCount="185">
  <si>
    <t>2020年度鄞州区软件产业发展专项资金项目补助经费安排</t>
  </si>
  <si>
    <t>一、软件首版次奖励</t>
  </si>
  <si>
    <t>序号</t>
  </si>
  <si>
    <t>企业名称</t>
  </si>
  <si>
    <t>软件名称</t>
  </si>
  <si>
    <t>归口单位</t>
  </si>
  <si>
    <t>拟补助金额   （万元）</t>
  </si>
  <si>
    <t>浙江华和万润信息科技有限公司</t>
  </si>
  <si>
    <t>安擎数据分析平台V1.0</t>
  </si>
  <si>
    <t>钟公庙街道</t>
  </si>
  <si>
    <t>浙江文谷科技有限公司</t>
  </si>
  <si>
    <t>文谷制造执行系统V2.0</t>
  </si>
  <si>
    <t>首南街道</t>
  </si>
  <si>
    <t>小  计</t>
  </si>
  <si>
    <t>二、资质认证补助</t>
  </si>
  <si>
    <t>资质类型</t>
  </si>
  <si>
    <t>优城联合（宁波）信息技术发展有限公司</t>
  </si>
  <si>
    <t>ISO27001</t>
  </si>
  <si>
    <t>邱隘镇</t>
  </si>
  <si>
    <t>CMMI3</t>
  </si>
  <si>
    <t>立芯科技股份有限公司</t>
  </si>
  <si>
    <t>潘火街道</t>
  </si>
  <si>
    <t>宁波文道企业管理服务有限公司</t>
  </si>
  <si>
    <t>福明街道</t>
  </si>
  <si>
    <t>浙江瑞林信息科技有限公司</t>
  </si>
  <si>
    <t>宁波市鄞州聚鸿信息科技有限公司</t>
  </si>
  <si>
    <t>宁波宽易天地信息科技有限公司</t>
  </si>
  <si>
    <t>宁波趣行智能科技有限公司</t>
  </si>
  <si>
    <t>宁波市蓝源物联科技有限公司</t>
  </si>
  <si>
    <t>白鹤街道</t>
  </si>
  <si>
    <t>浙江艾凯普计算机系统服务有限公司</t>
  </si>
  <si>
    <t>中河街道</t>
  </si>
  <si>
    <t>宁波畅想软件股份有限公司</t>
  </si>
  <si>
    <t>浙江速腾电子有限公司</t>
  </si>
  <si>
    <t>浙江鑫诺检测技术有限公司</t>
  </si>
  <si>
    <t>浙江完美在线网络科技有限公司</t>
  </si>
  <si>
    <t>东柳街道</t>
  </si>
  <si>
    <t>浙江信电技术股份有限公司</t>
  </si>
  <si>
    <t>宁波世贸通网络科技股份有限公司</t>
  </si>
  <si>
    <t>浙江微数软件科技有限公司</t>
  </si>
  <si>
    <t>宁波云麟信息科技有限公司</t>
  </si>
  <si>
    <t>浙江优创信息技术有限公司</t>
  </si>
  <si>
    <t>东胜街道</t>
  </si>
  <si>
    <t>宁波捷悦软件技术有限公司</t>
  </si>
  <si>
    <t>东郊街道</t>
  </si>
  <si>
    <t>宁波久婵物联科技有限公司</t>
  </si>
  <si>
    <t>宁波云开信息技术有限公司</t>
  </si>
  <si>
    <t>浙江宝兴智慧城市建设有限公司</t>
  </si>
  <si>
    <t>宁波天泽融睿网络科技有限公司</t>
  </si>
  <si>
    <t>下应街道</t>
  </si>
  <si>
    <t>小   计</t>
  </si>
  <si>
    <t>三、研发和产业化补助</t>
  </si>
  <si>
    <t>项目名称</t>
  </si>
  <si>
    <t>国研软件股份有限公司</t>
  </si>
  <si>
    <t>国研重要产品追溯管理平台</t>
  </si>
  <si>
    <t>基于神经网络的外观缺陷检测系统</t>
  </si>
  <si>
    <t>宁波市圻骏科技发展有限公司</t>
  </si>
  <si>
    <t>红外线快速测量体温通道平台</t>
  </si>
  <si>
    <t>浙江星寰科技有限公司</t>
  </si>
  <si>
    <t>星寰智慧港口管理系统</t>
  </si>
  <si>
    <t xml:space="preserve">宁波爱班信息技术有限公司 </t>
  </si>
  <si>
    <t xml:space="preserve">互动教学系统 </t>
  </si>
  <si>
    <t>浙江布兰图智慧能源科技有限公司</t>
  </si>
  <si>
    <t>多源信息融合的智能楼宇物联网管控系统</t>
  </si>
  <si>
    <t>宁波卡酷动画制作有限公司</t>
  </si>
  <si>
    <t>“漫客行”云服务平台—动漫数字化公共服务平台</t>
  </si>
  <si>
    <t>浙江高格软件股份有限公司</t>
  </si>
  <si>
    <t>高格制造业阿米巴成本利润系统软件</t>
  </si>
  <si>
    <t>南部商务区</t>
  </si>
  <si>
    <t>浙江天派科技有限公司</t>
  </si>
  <si>
    <t>营业厅多功能自助终端软件</t>
  </si>
  <si>
    <t>宁波灯之芯科技有限公司</t>
  </si>
  <si>
    <t>董秘办公平台软件</t>
  </si>
  <si>
    <t>宁波大掌柜物流服务有限公司</t>
  </si>
  <si>
    <t>大掌柜综合物流管理平台</t>
  </si>
  <si>
    <t>宁波爱妻智能科技有限公司</t>
  </si>
  <si>
    <t>基于产业链的柔性化协同管理平台</t>
  </si>
  <si>
    <t>宁波科友信息科技有限公司</t>
  </si>
  <si>
    <t>境外商户商品展销云平台</t>
  </si>
  <si>
    <t>宁波优跨信息科技有限公司</t>
  </si>
  <si>
    <t>优跨电商平台</t>
  </si>
  <si>
    <t>畅想云供应链协同管理平台</t>
  </si>
  <si>
    <t>宁波中茂网络科技有限公司</t>
  </si>
  <si>
    <t>富通开下外贸感应式智能营销站系统</t>
  </si>
  <si>
    <t>宁波全致网络科技有限公司</t>
  </si>
  <si>
    <t>启运网客户还款与积分管理系统</t>
  </si>
  <si>
    <t>宁波市恒禹软件有限公司</t>
  </si>
  <si>
    <t>搜两点·存图选图系统</t>
  </si>
  <si>
    <t>宁波贝瑞智能科技有限公司</t>
  </si>
  <si>
    <t>智能电控平台软件</t>
  </si>
  <si>
    <t>姜山镇</t>
  </si>
  <si>
    <t>浙江云科智造科技有限公司</t>
  </si>
  <si>
    <t>智慧工厂大数据分析平台</t>
  </si>
  <si>
    <t>浙江中兴慧农信息科技有限公司</t>
  </si>
  <si>
    <t>智慧农担管理系统</t>
  </si>
  <si>
    <t>宁波鄞银金融科技有限责任公司</t>
  </si>
  <si>
    <t>银行CRM系统</t>
  </si>
  <si>
    <t>浙江慕枫网络科技有限公司</t>
  </si>
  <si>
    <t>慕枫网络在线教育平台</t>
  </si>
  <si>
    <t>四、地方财政贡献补助</t>
  </si>
  <si>
    <t>企业类型</t>
  </si>
  <si>
    <t>宁波启点教育科技有限公司</t>
  </si>
  <si>
    <t>非嵌入式软件企业</t>
  </si>
  <si>
    <t>信息服务企业</t>
  </si>
  <si>
    <t>宁波中车时代电气设备有限公司</t>
  </si>
  <si>
    <t>嵌入式软件企业</t>
  </si>
  <si>
    <t>五乡镇</t>
  </si>
  <si>
    <t xml:space="preserve">东胜街道 </t>
  </si>
  <si>
    <t>系统集成企业</t>
  </si>
  <si>
    <t>浙江志诚软件有限公司</t>
  </si>
  <si>
    <t>合   计</t>
  </si>
  <si>
    <t>2020年度鄞州区新一代信息技术专项资金项目补助经费安排</t>
  </si>
  <si>
    <t>一、应用补助</t>
  </si>
  <si>
    <t>企  业  名  称</t>
  </si>
  <si>
    <t>项  目  名  称</t>
  </si>
  <si>
    <t>宁波马骑顿儿童用品有限公司</t>
  </si>
  <si>
    <t>马骑顿新零售电商平台</t>
  </si>
  <si>
    <t xml:space="preserve">首南街道 </t>
  </si>
  <si>
    <t>环集供应链管理股份有限公司</t>
  </si>
  <si>
    <t>环集供应链综合物流管理系统</t>
  </si>
  <si>
    <t>宁波宏特工贸有限公司</t>
  </si>
  <si>
    <t>信息化工具综合应用提升工业创新管理效率项目</t>
  </si>
  <si>
    <t>浙江清环智慧科技有限公司</t>
  </si>
  <si>
    <t>智慧排水监测设备生产调试软件开发、优化与应用</t>
  </si>
  <si>
    <t>奥克斯空调股份有限公司</t>
  </si>
  <si>
    <t>奥克斯空调信息化应用项目</t>
  </si>
  <si>
    <t xml:space="preserve"> 鄞州工业园区 </t>
  </si>
  <si>
    <t>宁波凯信服饰股份有限公司</t>
  </si>
  <si>
    <t>凯信服饰运营大数据管理平台</t>
  </si>
  <si>
    <t>宁波李氏实业有限公司</t>
  </si>
  <si>
    <t>用友信息化系统升级项目</t>
  </si>
  <si>
    <t xml:space="preserve">横溪镇  </t>
  </si>
  <si>
    <t>日月重工股份有限公司</t>
  </si>
  <si>
    <t>泛微e-cology协同办公系统</t>
  </si>
  <si>
    <t>东吴镇</t>
  </si>
  <si>
    <t>宁波纬尚汽车零部件有限公司</t>
  </si>
  <si>
    <t>纬尚企业运营管理系统集成</t>
  </si>
  <si>
    <t xml:space="preserve">云龙镇  </t>
  </si>
  <si>
    <t>浙江北泰智能科技股份有限公司</t>
  </si>
  <si>
    <t>以ERP为基础的信息化提升项目</t>
  </si>
  <si>
    <t>宁波福泰电器有限公司</t>
  </si>
  <si>
    <t>福泰电器企业信息化管理系统</t>
  </si>
  <si>
    <t xml:space="preserve">潘火街道  </t>
  </si>
  <si>
    <t>宁波中哲文墨品牌管理有限公司</t>
  </si>
  <si>
    <t>中哲文墨新零售项目</t>
  </si>
  <si>
    <t>宁波高发汽车控制系统股份有限公司</t>
  </si>
  <si>
    <t>AUTOSAR整车电子电气设计软件应用项目</t>
  </si>
  <si>
    <t>宁波伏尔肯科技股份有限公司</t>
  </si>
  <si>
    <t>风险控制信息化改进项目</t>
  </si>
  <si>
    <t>宁波美成生物科技有限公司</t>
  </si>
  <si>
    <t>餐饮食品安全规范化管理及等级评定系统</t>
  </si>
  <si>
    <t>浙江佳慧线缆有限公司</t>
  </si>
  <si>
    <t>佳慧线缆企业生产智慧化管理系统</t>
  </si>
  <si>
    <t>浙江浙天通信工程有限公司</t>
  </si>
  <si>
    <t>基于云端的企业管理信息化平台</t>
  </si>
  <si>
    <t>二、推广示范补助</t>
  </si>
  <si>
    <t>宁波世纪恒祥自控技术有限公司</t>
  </si>
  <si>
    <t>石油化工信息化数据应用平台</t>
  </si>
  <si>
    <t>三、两化融合项目补助</t>
  </si>
  <si>
    <t>宁波东源音响器材有限公司</t>
  </si>
  <si>
    <t>东源数字化工厂管理系统</t>
  </si>
  <si>
    <t>宁波尼兰德磁业股份有限公司</t>
  </si>
  <si>
    <t>尼兰德数字化工厂管理系统（第二期）</t>
  </si>
  <si>
    <t>鄞州经济开发区</t>
  </si>
  <si>
    <t>宁波欣达电梯配件厂</t>
  </si>
  <si>
    <t>永磁同步曳引机精益化生产提升项目</t>
  </si>
  <si>
    <t>合  计</t>
  </si>
  <si>
    <t>2020年度鄞州区企业上云发展专项资金项目补助经费安排</t>
  </si>
  <si>
    <t>一、一般企业上云补助</t>
  </si>
  <si>
    <t>拟补助金额             （万元）</t>
  </si>
  <si>
    <t>中国电信股份有限公司鄞州分公司</t>
  </si>
  <si>
    <t>直属</t>
  </si>
  <si>
    <t>中国移动通信集团浙江有限公司鄞州分公司</t>
  </si>
  <si>
    <t>中国联合网络通信有限公司宁波市鄞州区分公司</t>
  </si>
  <si>
    <t>小计</t>
  </si>
  <si>
    <t>二、标杆上云企业奖励</t>
  </si>
  <si>
    <t>中哲控股集团有限公司（服务商：中国电信股份有限公司鄞州分公司 ）</t>
  </si>
  <si>
    <t>东睦新材料集团股份有限公司（服务商：中国移动通信集团浙江有限公司鄞州分公司）</t>
  </si>
  <si>
    <t>宁波启发电子有限公司（服务商：中国移动通信集团浙江有限公司鄞州分公司）</t>
  </si>
  <si>
    <t xml:space="preserve">宁波普锐明汽车零部件有限公司（服务商：中国电信股份有限公司鄞州分公司 ） </t>
  </si>
  <si>
    <t>咸祥镇</t>
  </si>
  <si>
    <t xml:space="preserve">宁波欧琳厨具有限公司（服务商：中国电信股份有限公司鄞州分公司 ） </t>
  </si>
  <si>
    <t xml:space="preserve">宁波市三羊机电制造有限公司（服务商：中国电信股份有限公司鄞州分公司 ） </t>
  </si>
  <si>
    <t xml:space="preserve">中国移动通信集团浙江有限公司鄞州分公司 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</si>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</sst>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name val="仿宋_GB2312"/>
      <family val="3"/>
    </font>
    <font>
      <sz val="11"/>
      <name val="楷体_GB2312"/>
      <family val="3"/>
    </font>
    <font>
      <sz val="10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18" fillId="10" borderId="6" applyNumberFormat="0" applyAlignment="0" applyProtection="0"/>
    <xf numFmtId="0" fontId="21" fillId="10" borderId="1" applyNumberFormat="0" applyAlignment="0" applyProtection="0"/>
    <xf numFmtId="0" fontId="28" fillId="11" borderId="7" applyNumberFormat="0" applyAlignment="0" applyProtection="0"/>
    <xf numFmtId="0" fontId="13" fillId="3" borderId="0" applyNumberFormat="0" applyBorder="0" applyAlignment="0" applyProtection="0"/>
    <xf numFmtId="0" fontId="12" fillId="12" borderId="0" applyNumberFormat="0" applyBorder="0" applyAlignment="0" applyProtection="0"/>
    <xf numFmtId="0" fontId="23" fillId="0" borderId="8" applyNumberFormat="0" applyFill="0" applyAlignment="0" applyProtection="0"/>
    <xf numFmtId="0" fontId="27" fillId="0" borderId="9" applyNumberFormat="0" applyFill="0" applyAlignment="0" applyProtection="0"/>
    <xf numFmtId="0" fontId="11" fillId="2" borderId="0" applyNumberFormat="0" applyBorder="0" applyAlignment="0" applyProtection="0"/>
    <xf numFmtId="0" fontId="29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77" fontId="6" fillId="0" borderId="12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77" fontId="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71"/>
  <sheetViews>
    <sheetView tabSelected="1" workbookViewId="0" topLeftCell="A19">
      <selection activeCell="H26" sqref="H26"/>
    </sheetView>
  </sheetViews>
  <sheetFormatPr defaultColWidth="9.00390625" defaultRowHeight="14.25"/>
  <cols>
    <col min="1" max="1" width="6.25390625" style="53" customWidth="1"/>
    <col min="2" max="2" width="38.00390625" style="54" customWidth="1"/>
    <col min="3" max="3" width="39.875" style="54" customWidth="1"/>
    <col min="4" max="4" width="15.25390625" style="53" customWidth="1"/>
    <col min="5" max="5" width="15.375" style="55" customWidth="1"/>
    <col min="6" max="254" width="9.00390625" style="54" customWidth="1"/>
  </cols>
  <sheetData>
    <row r="1" spans="1:5" ht="36" customHeight="1">
      <c r="A1" s="56" t="s">
        <v>0</v>
      </c>
      <c r="B1" s="56"/>
      <c r="C1" s="56"/>
      <c r="D1" s="56"/>
      <c r="E1" s="57"/>
    </row>
    <row r="2" spans="1:254" s="50" customFormat="1" ht="24" customHeight="1">
      <c r="A2" s="37" t="s">
        <v>1</v>
      </c>
      <c r="B2" s="37"/>
      <c r="C2" s="37"/>
      <c r="D2" s="37"/>
      <c r="E2" s="30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</row>
    <row r="3" spans="1:254" s="51" customFormat="1" ht="31.5" customHeight="1">
      <c r="A3" s="59" t="s">
        <v>2</v>
      </c>
      <c r="B3" s="13" t="s">
        <v>3</v>
      </c>
      <c r="C3" s="13" t="s">
        <v>4</v>
      </c>
      <c r="D3" s="13" t="s">
        <v>5</v>
      </c>
      <c r="E3" s="26" t="s">
        <v>6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</row>
    <row r="4" spans="1:254" s="51" customFormat="1" ht="24" customHeight="1">
      <c r="A4" s="59">
        <v>1</v>
      </c>
      <c r="B4" s="31" t="s">
        <v>7</v>
      </c>
      <c r="C4" s="60" t="s">
        <v>8</v>
      </c>
      <c r="D4" s="60" t="s">
        <v>9</v>
      </c>
      <c r="E4" s="26">
        <v>20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</row>
    <row r="5" spans="1:254" s="50" customFormat="1" ht="24" customHeight="1">
      <c r="A5" s="59">
        <v>2</v>
      </c>
      <c r="B5" s="31" t="s">
        <v>10</v>
      </c>
      <c r="C5" s="60" t="s">
        <v>11</v>
      </c>
      <c r="D5" s="60" t="s">
        <v>12</v>
      </c>
      <c r="E5" s="30">
        <v>20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</row>
    <row r="6" spans="1:254" s="52" customFormat="1" ht="24" customHeight="1">
      <c r="A6" s="34" t="s">
        <v>13</v>
      </c>
      <c r="B6" s="34"/>
      <c r="C6" s="34"/>
      <c r="D6" s="34"/>
      <c r="E6" s="61">
        <f>SUM(E4:E5)</f>
        <v>40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</row>
    <row r="7" spans="1:254" s="52" customFormat="1" ht="24" customHeight="1">
      <c r="A7" s="62" t="s">
        <v>14</v>
      </c>
      <c r="B7" s="63"/>
      <c r="C7" s="63"/>
      <c r="D7" s="63"/>
      <c r="E7" s="64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</row>
    <row r="8" spans="1:254" s="51" customFormat="1" ht="33.75" customHeight="1">
      <c r="A8" s="59" t="s">
        <v>2</v>
      </c>
      <c r="B8" s="13" t="s">
        <v>3</v>
      </c>
      <c r="C8" s="13" t="s">
        <v>15</v>
      </c>
      <c r="D8" s="13" t="s">
        <v>5</v>
      </c>
      <c r="E8" s="26" t="s">
        <v>6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</row>
    <row r="9" spans="1:254" s="51" customFormat="1" ht="24" customHeight="1">
      <c r="A9" s="59">
        <v>1</v>
      </c>
      <c r="B9" s="65" t="s">
        <v>16</v>
      </c>
      <c r="C9" s="60" t="s">
        <v>17</v>
      </c>
      <c r="D9" s="60" t="s">
        <v>18</v>
      </c>
      <c r="E9" s="26">
        <v>10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</row>
    <row r="10" spans="1:254" s="51" customFormat="1" ht="24" customHeight="1">
      <c r="A10" s="59">
        <v>2</v>
      </c>
      <c r="B10" s="65" t="s">
        <v>16</v>
      </c>
      <c r="C10" s="60" t="s">
        <v>19</v>
      </c>
      <c r="D10" s="60" t="s">
        <v>18</v>
      </c>
      <c r="E10" s="26">
        <v>10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</row>
    <row r="11" spans="1:254" s="51" customFormat="1" ht="24" customHeight="1">
      <c r="A11" s="59">
        <v>3</v>
      </c>
      <c r="B11" s="31" t="s">
        <v>20</v>
      </c>
      <c r="C11" s="60" t="s">
        <v>17</v>
      </c>
      <c r="D11" s="60" t="s">
        <v>21</v>
      </c>
      <c r="E11" s="26">
        <v>10</v>
      </c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</row>
    <row r="12" spans="1:254" s="51" customFormat="1" ht="24" customHeight="1">
      <c r="A12" s="59">
        <v>4</v>
      </c>
      <c r="B12" s="31" t="s">
        <v>22</v>
      </c>
      <c r="C12" s="60" t="s">
        <v>17</v>
      </c>
      <c r="D12" s="60" t="s">
        <v>23</v>
      </c>
      <c r="E12" s="26">
        <v>10</v>
      </c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</row>
    <row r="13" spans="1:254" s="51" customFormat="1" ht="24" customHeight="1">
      <c r="A13" s="59">
        <v>5</v>
      </c>
      <c r="B13" s="31" t="s">
        <v>7</v>
      </c>
      <c r="C13" s="60" t="s">
        <v>17</v>
      </c>
      <c r="D13" s="60" t="s">
        <v>9</v>
      </c>
      <c r="E13" s="26">
        <v>10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</row>
    <row r="14" spans="1:254" s="51" customFormat="1" ht="24" customHeight="1">
      <c r="A14" s="59">
        <v>6</v>
      </c>
      <c r="B14" s="31" t="s">
        <v>24</v>
      </c>
      <c r="C14" s="60" t="s">
        <v>17</v>
      </c>
      <c r="D14" s="60" t="s">
        <v>21</v>
      </c>
      <c r="E14" s="26">
        <v>10</v>
      </c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</row>
    <row r="15" spans="1:254" s="51" customFormat="1" ht="24" customHeight="1">
      <c r="A15" s="59">
        <v>7</v>
      </c>
      <c r="B15" s="31" t="s">
        <v>25</v>
      </c>
      <c r="C15" s="60" t="s">
        <v>17</v>
      </c>
      <c r="D15" s="60" t="s">
        <v>9</v>
      </c>
      <c r="E15" s="26">
        <v>10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</row>
    <row r="16" spans="1:254" s="51" customFormat="1" ht="24" customHeight="1">
      <c r="A16" s="59">
        <v>8</v>
      </c>
      <c r="B16" s="31" t="s">
        <v>26</v>
      </c>
      <c r="C16" s="60" t="s">
        <v>17</v>
      </c>
      <c r="D16" s="60" t="s">
        <v>12</v>
      </c>
      <c r="E16" s="26">
        <v>10</v>
      </c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</row>
    <row r="17" spans="1:254" s="51" customFormat="1" ht="21.75" customHeight="1">
      <c r="A17" s="59">
        <v>9</v>
      </c>
      <c r="B17" s="31" t="s">
        <v>27</v>
      </c>
      <c r="C17" s="60" t="s">
        <v>17</v>
      </c>
      <c r="D17" s="60" t="s">
        <v>12</v>
      </c>
      <c r="E17" s="26">
        <v>10</v>
      </c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</row>
    <row r="18" spans="1:254" s="51" customFormat="1" ht="21.75" customHeight="1">
      <c r="A18" s="59">
        <v>10</v>
      </c>
      <c r="B18" s="31" t="s">
        <v>28</v>
      </c>
      <c r="C18" s="60" t="s">
        <v>17</v>
      </c>
      <c r="D18" s="60" t="s">
        <v>29</v>
      </c>
      <c r="E18" s="26">
        <v>10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</row>
    <row r="19" spans="1:254" s="51" customFormat="1" ht="21.75" customHeight="1">
      <c r="A19" s="59">
        <v>11</v>
      </c>
      <c r="B19" s="31" t="s">
        <v>30</v>
      </c>
      <c r="C19" s="60" t="s">
        <v>17</v>
      </c>
      <c r="D19" s="60" t="s">
        <v>31</v>
      </c>
      <c r="E19" s="26">
        <v>10</v>
      </c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</row>
    <row r="20" spans="1:254" s="51" customFormat="1" ht="21.75" customHeight="1">
      <c r="A20" s="59">
        <v>12</v>
      </c>
      <c r="B20" s="31" t="s">
        <v>32</v>
      </c>
      <c r="C20" s="60" t="s">
        <v>17</v>
      </c>
      <c r="D20" s="60" t="s">
        <v>29</v>
      </c>
      <c r="E20" s="26">
        <v>10</v>
      </c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</row>
    <row r="21" spans="1:254" s="51" customFormat="1" ht="21.75" customHeight="1">
      <c r="A21" s="59">
        <v>13</v>
      </c>
      <c r="B21" s="31" t="s">
        <v>33</v>
      </c>
      <c r="C21" s="60" t="s">
        <v>17</v>
      </c>
      <c r="D21" s="60" t="s">
        <v>21</v>
      </c>
      <c r="E21" s="26">
        <v>10</v>
      </c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</row>
    <row r="22" spans="1:254" s="51" customFormat="1" ht="21.75" customHeight="1">
      <c r="A22" s="59">
        <v>14</v>
      </c>
      <c r="B22" s="31" t="s">
        <v>34</v>
      </c>
      <c r="C22" s="60" t="s">
        <v>17</v>
      </c>
      <c r="D22" s="60" t="s">
        <v>31</v>
      </c>
      <c r="E22" s="26">
        <v>10</v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</row>
    <row r="23" spans="1:254" s="51" customFormat="1" ht="21.75" customHeight="1">
      <c r="A23" s="59">
        <v>15</v>
      </c>
      <c r="B23" s="31" t="s">
        <v>35</v>
      </c>
      <c r="C23" s="60" t="s">
        <v>17</v>
      </c>
      <c r="D23" s="60" t="s">
        <v>36</v>
      </c>
      <c r="E23" s="26">
        <v>10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</row>
    <row r="24" spans="1:254" s="51" customFormat="1" ht="21.75" customHeight="1">
      <c r="A24" s="59">
        <v>16</v>
      </c>
      <c r="B24" s="31" t="s">
        <v>37</v>
      </c>
      <c r="C24" s="60" t="s">
        <v>17</v>
      </c>
      <c r="D24" s="60" t="s">
        <v>23</v>
      </c>
      <c r="E24" s="26">
        <v>10</v>
      </c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</row>
    <row r="25" spans="1:254" s="51" customFormat="1" ht="21.75" customHeight="1">
      <c r="A25" s="59">
        <v>17</v>
      </c>
      <c r="B25" s="31" t="s">
        <v>38</v>
      </c>
      <c r="C25" s="60" t="s">
        <v>17</v>
      </c>
      <c r="D25" s="60" t="s">
        <v>29</v>
      </c>
      <c r="E25" s="26">
        <v>10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</row>
    <row r="26" spans="1:254" s="51" customFormat="1" ht="21.75" customHeight="1">
      <c r="A26" s="59">
        <v>18</v>
      </c>
      <c r="B26" s="31" t="s">
        <v>39</v>
      </c>
      <c r="C26" s="60" t="s">
        <v>17</v>
      </c>
      <c r="D26" s="60" t="s">
        <v>12</v>
      </c>
      <c r="E26" s="26">
        <v>10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</row>
    <row r="27" spans="1:254" s="51" customFormat="1" ht="21.75" customHeight="1">
      <c r="A27" s="59">
        <v>19</v>
      </c>
      <c r="B27" s="66" t="s">
        <v>40</v>
      </c>
      <c r="C27" s="60" t="s">
        <v>17</v>
      </c>
      <c r="D27" s="60" t="s">
        <v>21</v>
      </c>
      <c r="E27" s="26">
        <v>10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</row>
    <row r="28" spans="1:254" s="51" customFormat="1" ht="21.75" customHeight="1">
      <c r="A28" s="59">
        <v>20</v>
      </c>
      <c r="B28" s="66" t="s">
        <v>41</v>
      </c>
      <c r="C28" s="60" t="s">
        <v>17</v>
      </c>
      <c r="D28" s="60" t="s">
        <v>42</v>
      </c>
      <c r="E28" s="26">
        <v>10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</row>
    <row r="29" spans="1:254" s="51" customFormat="1" ht="21.75" customHeight="1">
      <c r="A29" s="59">
        <v>21</v>
      </c>
      <c r="B29" s="66" t="s">
        <v>41</v>
      </c>
      <c r="C29" s="60" t="s">
        <v>19</v>
      </c>
      <c r="D29" s="60" t="s">
        <v>42</v>
      </c>
      <c r="E29" s="26">
        <v>10</v>
      </c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</row>
    <row r="30" spans="1:254" s="51" customFormat="1" ht="21.75" customHeight="1">
      <c r="A30" s="59">
        <v>22</v>
      </c>
      <c r="B30" s="31" t="s">
        <v>43</v>
      </c>
      <c r="C30" s="60" t="s">
        <v>19</v>
      </c>
      <c r="D30" s="60" t="s">
        <v>44</v>
      </c>
      <c r="E30" s="26">
        <v>10</v>
      </c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</row>
    <row r="31" spans="1:254" s="52" customFormat="1" ht="21.75" customHeight="1">
      <c r="A31" s="59">
        <v>23</v>
      </c>
      <c r="B31" s="31" t="s">
        <v>45</v>
      </c>
      <c r="C31" s="60" t="s">
        <v>19</v>
      </c>
      <c r="D31" s="60" t="s">
        <v>12</v>
      </c>
      <c r="E31" s="26">
        <v>10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</row>
    <row r="32" spans="1:254" s="52" customFormat="1" ht="21.75" customHeight="1">
      <c r="A32" s="59">
        <v>24</v>
      </c>
      <c r="B32" s="31" t="s">
        <v>46</v>
      </c>
      <c r="C32" s="60" t="s">
        <v>19</v>
      </c>
      <c r="D32" s="60" t="s">
        <v>44</v>
      </c>
      <c r="E32" s="26">
        <v>10</v>
      </c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</row>
    <row r="33" spans="1:254" s="52" customFormat="1" ht="21.75" customHeight="1">
      <c r="A33" s="59">
        <v>25</v>
      </c>
      <c r="B33" s="31" t="s">
        <v>47</v>
      </c>
      <c r="C33" s="60" t="s">
        <v>19</v>
      </c>
      <c r="D33" s="60" t="s">
        <v>9</v>
      </c>
      <c r="E33" s="26">
        <v>10</v>
      </c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</row>
    <row r="34" spans="1:254" s="52" customFormat="1" ht="21.75" customHeight="1">
      <c r="A34" s="59">
        <v>26</v>
      </c>
      <c r="B34" s="31" t="s">
        <v>48</v>
      </c>
      <c r="C34" s="60" t="s">
        <v>19</v>
      </c>
      <c r="D34" s="60" t="s">
        <v>49</v>
      </c>
      <c r="E34" s="26">
        <v>10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</row>
    <row r="35" spans="1:254" s="52" customFormat="1" ht="21.75" customHeight="1">
      <c r="A35" s="34" t="s">
        <v>50</v>
      </c>
      <c r="B35" s="34"/>
      <c r="C35" s="34"/>
      <c r="D35" s="34"/>
      <c r="E35" s="39">
        <f>SUM(E9:E34)</f>
        <v>260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</row>
    <row r="36" spans="1:254" s="52" customFormat="1" ht="24" customHeight="1">
      <c r="A36" s="23" t="s">
        <v>51</v>
      </c>
      <c r="B36" s="23"/>
      <c r="C36" s="23"/>
      <c r="D36" s="23"/>
      <c r="E36" s="24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</row>
    <row r="37" spans="1:254" s="51" customFormat="1" ht="33" customHeight="1">
      <c r="A37" s="59" t="s">
        <v>2</v>
      </c>
      <c r="B37" s="13" t="s">
        <v>3</v>
      </c>
      <c r="C37" s="13" t="s">
        <v>52</v>
      </c>
      <c r="D37" s="13" t="s">
        <v>5</v>
      </c>
      <c r="E37" s="26" t="s">
        <v>6</v>
      </c>
      <c r="F37" s="52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</row>
    <row r="38" spans="1:254" s="51" customFormat="1" ht="24" customHeight="1">
      <c r="A38" s="67">
        <v>1</v>
      </c>
      <c r="B38" s="28" t="s">
        <v>53</v>
      </c>
      <c r="C38" s="29" t="s">
        <v>54</v>
      </c>
      <c r="D38" s="59" t="s">
        <v>12</v>
      </c>
      <c r="E38" s="30">
        <v>15</v>
      </c>
      <c r="F38" s="52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</row>
    <row r="39" spans="1:254" s="51" customFormat="1" ht="24" customHeight="1">
      <c r="A39" s="59">
        <v>2</v>
      </c>
      <c r="B39" s="28" t="s">
        <v>10</v>
      </c>
      <c r="C39" s="29" t="s">
        <v>55</v>
      </c>
      <c r="D39" s="59" t="s">
        <v>12</v>
      </c>
      <c r="E39" s="30">
        <v>30</v>
      </c>
      <c r="F39" s="52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</row>
    <row r="40" spans="1:254" s="51" customFormat="1" ht="24" customHeight="1">
      <c r="A40" s="59">
        <v>3</v>
      </c>
      <c r="B40" s="28" t="s">
        <v>56</v>
      </c>
      <c r="C40" s="29" t="s">
        <v>57</v>
      </c>
      <c r="D40" s="59" t="s">
        <v>12</v>
      </c>
      <c r="E40" s="30">
        <v>11.6</v>
      </c>
      <c r="F40" s="52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</row>
    <row r="41" spans="1:254" s="51" customFormat="1" ht="24" customHeight="1">
      <c r="A41" s="59">
        <v>4</v>
      </c>
      <c r="B41" s="28" t="s">
        <v>58</v>
      </c>
      <c r="C41" s="29" t="s">
        <v>59</v>
      </c>
      <c r="D41" s="59" t="s">
        <v>12</v>
      </c>
      <c r="E41" s="30">
        <v>11</v>
      </c>
      <c r="F41" s="52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</row>
    <row r="42" spans="1:254" s="51" customFormat="1" ht="24" customHeight="1">
      <c r="A42" s="59">
        <v>5</v>
      </c>
      <c r="B42" s="28" t="s">
        <v>60</v>
      </c>
      <c r="C42" s="28" t="s">
        <v>61</v>
      </c>
      <c r="D42" s="59" t="s">
        <v>12</v>
      </c>
      <c r="E42" s="30">
        <v>12.1</v>
      </c>
      <c r="F42" s="52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  <c r="IT42" s="58"/>
    </row>
    <row r="43" spans="1:254" s="51" customFormat="1" ht="24" customHeight="1">
      <c r="A43" s="59">
        <v>6</v>
      </c>
      <c r="B43" s="28" t="s">
        <v>62</v>
      </c>
      <c r="C43" s="29" t="s">
        <v>63</v>
      </c>
      <c r="D43" s="59" t="s">
        <v>12</v>
      </c>
      <c r="E43" s="30">
        <v>19.5</v>
      </c>
      <c r="F43" s="52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  <c r="IT43" s="58"/>
    </row>
    <row r="44" spans="1:254" s="51" customFormat="1" ht="24" customHeight="1">
      <c r="A44" s="59">
        <v>7</v>
      </c>
      <c r="B44" s="28" t="s">
        <v>64</v>
      </c>
      <c r="C44" s="68" t="s">
        <v>65</v>
      </c>
      <c r="D44" s="59" t="s">
        <v>12</v>
      </c>
      <c r="E44" s="30">
        <v>16.7</v>
      </c>
      <c r="F44" s="52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  <c r="IS44" s="58"/>
      <c r="IT44" s="58"/>
    </row>
    <row r="45" spans="1:254" s="51" customFormat="1" ht="24" customHeight="1">
      <c r="A45" s="59">
        <v>8</v>
      </c>
      <c r="B45" s="28" t="s">
        <v>66</v>
      </c>
      <c r="C45" s="29" t="s">
        <v>67</v>
      </c>
      <c r="D45" s="59" t="s">
        <v>68</v>
      </c>
      <c r="E45" s="30">
        <v>30</v>
      </c>
      <c r="F45" s="52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  <c r="IR45" s="58"/>
      <c r="IS45" s="58"/>
      <c r="IT45" s="58"/>
    </row>
    <row r="46" spans="1:254" s="51" customFormat="1" ht="24" customHeight="1">
      <c r="A46" s="59">
        <v>9</v>
      </c>
      <c r="B46" s="28" t="s">
        <v>69</v>
      </c>
      <c r="C46" s="29" t="s">
        <v>70</v>
      </c>
      <c r="D46" s="59" t="s">
        <v>68</v>
      </c>
      <c r="E46" s="30">
        <v>15.6</v>
      </c>
      <c r="F46" s="52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  <c r="IR46" s="58"/>
      <c r="IS46" s="58"/>
      <c r="IT46" s="58"/>
    </row>
    <row r="47" spans="1:254" s="51" customFormat="1" ht="24" customHeight="1">
      <c r="A47" s="59">
        <v>10</v>
      </c>
      <c r="B47" s="28" t="s">
        <v>71</v>
      </c>
      <c r="C47" s="29" t="s">
        <v>72</v>
      </c>
      <c r="D47" s="59" t="s">
        <v>68</v>
      </c>
      <c r="E47" s="30">
        <v>12.9</v>
      </c>
      <c r="F47" s="52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</row>
    <row r="48" spans="1:254" s="51" customFormat="1" ht="24" customHeight="1">
      <c r="A48" s="59">
        <v>11</v>
      </c>
      <c r="B48" s="28" t="s">
        <v>73</v>
      </c>
      <c r="C48" s="29" t="s">
        <v>74</v>
      </c>
      <c r="D48" s="59" t="s">
        <v>9</v>
      </c>
      <c r="E48" s="30">
        <v>30</v>
      </c>
      <c r="F48" s="52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</row>
    <row r="49" spans="1:254" s="51" customFormat="1" ht="24" customHeight="1">
      <c r="A49" s="69">
        <v>12</v>
      </c>
      <c r="B49" s="28" t="s">
        <v>75</v>
      </c>
      <c r="C49" s="28" t="s">
        <v>76</v>
      </c>
      <c r="D49" s="59" t="s">
        <v>9</v>
      </c>
      <c r="E49" s="30">
        <v>21.2</v>
      </c>
      <c r="F49" s="52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  <c r="IR49" s="58"/>
      <c r="IS49" s="58"/>
      <c r="IT49" s="58"/>
    </row>
    <row r="50" spans="1:254" s="51" customFormat="1" ht="24" customHeight="1">
      <c r="A50" s="59">
        <v>13</v>
      </c>
      <c r="B50" s="28" t="s">
        <v>77</v>
      </c>
      <c r="C50" s="29" t="s">
        <v>78</v>
      </c>
      <c r="D50" s="59" t="s">
        <v>31</v>
      </c>
      <c r="E50" s="30">
        <v>18.3</v>
      </c>
      <c r="F50" s="52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  <c r="IR50" s="58"/>
      <c r="IS50" s="58"/>
      <c r="IT50" s="58"/>
    </row>
    <row r="51" spans="1:254" s="51" customFormat="1" ht="24" customHeight="1">
      <c r="A51" s="59">
        <v>14</v>
      </c>
      <c r="B51" s="28" t="s">
        <v>79</v>
      </c>
      <c r="C51" s="29" t="s">
        <v>80</v>
      </c>
      <c r="D51" s="59" t="s">
        <v>31</v>
      </c>
      <c r="E51" s="30">
        <v>10.5</v>
      </c>
      <c r="F51" s="52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  <c r="IR51" s="58"/>
      <c r="IS51" s="58"/>
      <c r="IT51" s="58"/>
    </row>
    <row r="52" spans="1:254" s="51" customFormat="1" ht="24" customHeight="1">
      <c r="A52" s="59">
        <v>15</v>
      </c>
      <c r="B52" s="28" t="s">
        <v>32</v>
      </c>
      <c r="C52" s="29" t="s">
        <v>81</v>
      </c>
      <c r="D52" s="59" t="s">
        <v>29</v>
      </c>
      <c r="E52" s="30">
        <v>27.3</v>
      </c>
      <c r="F52" s="52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  <c r="IR52" s="58"/>
      <c r="IS52" s="58"/>
      <c r="IT52" s="58"/>
    </row>
    <row r="53" spans="1:254" s="51" customFormat="1" ht="24" customHeight="1">
      <c r="A53" s="59">
        <v>16</v>
      </c>
      <c r="B53" s="28" t="s">
        <v>82</v>
      </c>
      <c r="C53" s="29" t="s">
        <v>83</v>
      </c>
      <c r="D53" s="59" t="s">
        <v>23</v>
      </c>
      <c r="E53" s="30">
        <v>22.7</v>
      </c>
      <c r="F53" s="52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  <c r="IR53" s="58"/>
      <c r="IS53" s="58"/>
      <c r="IT53" s="58"/>
    </row>
    <row r="54" spans="1:254" s="51" customFormat="1" ht="24" customHeight="1">
      <c r="A54" s="59">
        <v>17</v>
      </c>
      <c r="B54" s="28" t="s">
        <v>84</v>
      </c>
      <c r="C54" s="29" t="s">
        <v>85</v>
      </c>
      <c r="D54" s="59" t="s">
        <v>23</v>
      </c>
      <c r="E54" s="30">
        <v>13.4</v>
      </c>
      <c r="F54" s="52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  <c r="IR54" s="58"/>
      <c r="IS54" s="58"/>
      <c r="IT54" s="58"/>
    </row>
    <row r="55" spans="1:254" s="51" customFormat="1" ht="24" customHeight="1">
      <c r="A55" s="59">
        <v>18</v>
      </c>
      <c r="B55" s="28" t="s">
        <v>86</v>
      </c>
      <c r="C55" s="29" t="s">
        <v>87</v>
      </c>
      <c r="D55" s="59" t="s">
        <v>23</v>
      </c>
      <c r="E55" s="30">
        <v>10.1</v>
      </c>
      <c r="F55" s="52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8"/>
      <c r="HW55" s="58"/>
      <c r="HX55" s="58"/>
      <c r="HY55" s="58"/>
      <c r="HZ55" s="58"/>
      <c r="IA55" s="58"/>
      <c r="IB55" s="58"/>
      <c r="IC55" s="58"/>
      <c r="ID55" s="58"/>
      <c r="IE55" s="58"/>
      <c r="IF55" s="58"/>
      <c r="IG55" s="58"/>
      <c r="IH55" s="58"/>
      <c r="II55" s="58"/>
      <c r="IJ55" s="58"/>
      <c r="IK55" s="58"/>
      <c r="IL55" s="58"/>
      <c r="IM55" s="58"/>
      <c r="IN55" s="58"/>
      <c r="IO55" s="58"/>
      <c r="IP55" s="58"/>
      <c r="IQ55" s="58"/>
      <c r="IR55" s="58"/>
      <c r="IS55" s="58"/>
      <c r="IT55" s="58"/>
    </row>
    <row r="56" spans="1:254" s="51" customFormat="1" ht="24" customHeight="1">
      <c r="A56" s="59">
        <v>19</v>
      </c>
      <c r="B56" s="28" t="s">
        <v>88</v>
      </c>
      <c r="C56" s="29" t="s">
        <v>89</v>
      </c>
      <c r="D56" s="59" t="s">
        <v>90</v>
      </c>
      <c r="E56" s="30">
        <v>11.1</v>
      </c>
      <c r="F56" s="52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8"/>
      <c r="HW56" s="58"/>
      <c r="HX56" s="58"/>
      <c r="HY56" s="58"/>
      <c r="HZ56" s="58"/>
      <c r="IA56" s="58"/>
      <c r="IB56" s="58"/>
      <c r="IC56" s="58"/>
      <c r="ID56" s="58"/>
      <c r="IE56" s="58"/>
      <c r="IF56" s="58"/>
      <c r="IG56" s="58"/>
      <c r="IH56" s="58"/>
      <c r="II56" s="58"/>
      <c r="IJ56" s="58"/>
      <c r="IK56" s="58"/>
      <c r="IL56" s="58"/>
      <c r="IM56" s="58"/>
      <c r="IN56" s="58"/>
      <c r="IO56" s="58"/>
      <c r="IP56" s="58"/>
      <c r="IQ56" s="58"/>
      <c r="IR56" s="58"/>
      <c r="IS56" s="58"/>
      <c r="IT56" s="58"/>
    </row>
    <row r="57" spans="1:254" s="51" customFormat="1" ht="24" customHeight="1">
      <c r="A57" s="59">
        <v>20</v>
      </c>
      <c r="B57" s="28" t="s">
        <v>91</v>
      </c>
      <c r="C57" s="29" t="s">
        <v>92</v>
      </c>
      <c r="D57" s="59" t="s">
        <v>90</v>
      </c>
      <c r="E57" s="30">
        <v>30</v>
      </c>
      <c r="F57" s="52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  <c r="IF57" s="58"/>
      <c r="IG57" s="58"/>
      <c r="IH57" s="58"/>
      <c r="II57" s="58"/>
      <c r="IJ57" s="58"/>
      <c r="IK57" s="58"/>
      <c r="IL57" s="58"/>
      <c r="IM57" s="58"/>
      <c r="IN57" s="58"/>
      <c r="IO57" s="58"/>
      <c r="IP57" s="58"/>
      <c r="IQ57" s="58"/>
      <c r="IR57" s="58"/>
      <c r="IS57" s="58"/>
      <c r="IT57" s="58"/>
    </row>
    <row r="58" spans="1:254" s="51" customFormat="1" ht="24" customHeight="1">
      <c r="A58" s="59">
        <v>21</v>
      </c>
      <c r="B58" s="28" t="s">
        <v>93</v>
      </c>
      <c r="C58" s="29" t="s">
        <v>94</v>
      </c>
      <c r="D58" s="59" t="s">
        <v>90</v>
      </c>
      <c r="E58" s="30">
        <v>11.5</v>
      </c>
      <c r="F58" s="52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/>
      <c r="HP58" s="58"/>
      <c r="HQ58" s="58"/>
      <c r="HR58" s="58"/>
      <c r="HS58" s="58"/>
      <c r="HT58" s="58"/>
      <c r="HU58" s="58"/>
      <c r="HV58" s="58"/>
      <c r="HW58" s="58"/>
      <c r="HX58" s="58"/>
      <c r="HY58" s="58"/>
      <c r="HZ58" s="58"/>
      <c r="IA58" s="58"/>
      <c r="IB58" s="58"/>
      <c r="IC58" s="58"/>
      <c r="ID58" s="58"/>
      <c r="IE58" s="58"/>
      <c r="IF58" s="58"/>
      <c r="IG58" s="58"/>
      <c r="IH58" s="58"/>
      <c r="II58" s="58"/>
      <c r="IJ58" s="58"/>
      <c r="IK58" s="58"/>
      <c r="IL58" s="58"/>
      <c r="IM58" s="58"/>
      <c r="IN58" s="58"/>
      <c r="IO58" s="58"/>
      <c r="IP58" s="58"/>
      <c r="IQ58" s="58"/>
      <c r="IR58" s="58"/>
      <c r="IS58" s="58"/>
      <c r="IT58" s="58"/>
    </row>
    <row r="59" spans="1:254" s="51" customFormat="1" ht="24" customHeight="1">
      <c r="A59" s="67">
        <v>22</v>
      </c>
      <c r="B59" s="28" t="s">
        <v>95</v>
      </c>
      <c r="C59" s="29" t="s">
        <v>96</v>
      </c>
      <c r="D59" s="59" t="s">
        <v>90</v>
      </c>
      <c r="E59" s="30">
        <v>10.2</v>
      </c>
      <c r="F59" s="52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/>
      <c r="GE59" s="58"/>
      <c r="GF59" s="58"/>
      <c r="GG59" s="58"/>
      <c r="GH59" s="58"/>
      <c r="GI59" s="58"/>
      <c r="GJ59" s="58"/>
      <c r="GK59" s="58"/>
      <c r="GL59" s="58"/>
      <c r="GM59" s="58"/>
      <c r="GN59" s="58"/>
      <c r="GO59" s="58"/>
      <c r="GP59" s="58"/>
      <c r="GQ59" s="58"/>
      <c r="GR59" s="58"/>
      <c r="GS59" s="58"/>
      <c r="GT59" s="58"/>
      <c r="GU59" s="58"/>
      <c r="GV59" s="58"/>
      <c r="GW59" s="58"/>
      <c r="GX59" s="58"/>
      <c r="GY59" s="58"/>
      <c r="GZ59" s="58"/>
      <c r="HA59" s="58"/>
      <c r="HB59" s="58"/>
      <c r="HC59" s="58"/>
      <c r="HD59" s="58"/>
      <c r="HE59" s="58"/>
      <c r="HF59" s="58"/>
      <c r="HG59" s="58"/>
      <c r="HH59" s="58"/>
      <c r="HI59" s="58"/>
      <c r="HJ59" s="58"/>
      <c r="HK59" s="58"/>
      <c r="HL59" s="58"/>
      <c r="HM59" s="58"/>
      <c r="HN59" s="58"/>
      <c r="HO59" s="58"/>
      <c r="HP59" s="58"/>
      <c r="HQ59" s="58"/>
      <c r="HR59" s="58"/>
      <c r="HS59" s="58"/>
      <c r="HT59" s="58"/>
      <c r="HU59" s="58"/>
      <c r="HV59" s="58"/>
      <c r="HW59" s="58"/>
      <c r="HX59" s="58"/>
      <c r="HY59" s="58"/>
      <c r="HZ59" s="58"/>
      <c r="IA59" s="58"/>
      <c r="IB59" s="58"/>
      <c r="IC59" s="58"/>
      <c r="ID59" s="58"/>
      <c r="IE59" s="58"/>
      <c r="IF59" s="58"/>
      <c r="IG59" s="58"/>
      <c r="IH59" s="58"/>
      <c r="II59" s="58"/>
      <c r="IJ59" s="58"/>
      <c r="IK59" s="58"/>
      <c r="IL59" s="58"/>
      <c r="IM59" s="58"/>
      <c r="IN59" s="58"/>
      <c r="IO59" s="58"/>
      <c r="IP59" s="58"/>
      <c r="IQ59" s="58"/>
      <c r="IR59" s="58"/>
      <c r="IS59" s="58"/>
      <c r="IT59" s="58"/>
    </row>
    <row r="60" spans="1:254" s="51" customFormat="1" ht="24" customHeight="1">
      <c r="A60" s="59">
        <v>23</v>
      </c>
      <c r="B60" s="28" t="s">
        <v>97</v>
      </c>
      <c r="C60" s="29" t="s">
        <v>98</v>
      </c>
      <c r="D60" s="59" t="s">
        <v>21</v>
      </c>
      <c r="E60" s="30">
        <v>10.8</v>
      </c>
      <c r="F60" s="52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8"/>
      <c r="HL60" s="58"/>
      <c r="HM60" s="58"/>
      <c r="HN60" s="58"/>
      <c r="HO60" s="58"/>
      <c r="HP60" s="58"/>
      <c r="HQ60" s="58"/>
      <c r="HR60" s="58"/>
      <c r="HS60" s="58"/>
      <c r="HT60" s="58"/>
      <c r="HU60" s="58"/>
      <c r="HV60" s="58"/>
      <c r="HW60" s="58"/>
      <c r="HX60" s="58"/>
      <c r="HY60" s="58"/>
      <c r="HZ60" s="58"/>
      <c r="IA60" s="58"/>
      <c r="IB60" s="58"/>
      <c r="IC60" s="58"/>
      <c r="ID60" s="58"/>
      <c r="IE60" s="58"/>
      <c r="IF60" s="58"/>
      <c r="IG60" s="58"/>
      <c r="IH60" s="58"/>
      <c r="II60" s="58"/>
      <c r="IJ60" s="58"/>
      <c r="IK60" s="58"/>
      <c r="IL60" s="58"/>
      <c r="IM60" s="58"/>
      <c r="IN60" s="58"/>
      <c r="IO60" s="58"/>
      <c r="IP60" s="58"/>
      <c r="IQ60" s="58"/>
      <c r="IR60" s="58"/>
      <c r="IS60" s="58"/>
      <c r="IT60" s="58"/>
    </row>
    <row r="61" spans="1:254" s="52" customFormat="1" ht="24" customHeight="1">
      <c r="A61" s="34" t="s">
        <v>50</v>
      </c>
      <c r="B61" s="34"/>
      <c r="C61" s="34"/>
      <c r="D61" s="34"/>
      <c r="E61" s="39">
        <f>SUM(E38:E60)</f>
        <v>401.5</v>
      </c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  <c r="IG61" s="58"/>
      <c r="IH61" s="58"/>
      <c r="II61" s="58"/>
      <c r="IJ61" s="58"/>
      <c r="IK61" s="58"/>
      <c r="IL61" s="58"/>
      <c r="IM61" s="58"/>
      <c r="IN61" s="58"/>
      <c r="IO61" s="58"/>
      <c r="IP61" s="58"/>
      <c r="IQ61" s="58"/>
      <c r="IR61" s="58"/>
      <c r="IS61" s="58"/>
      <c r="IT61" s="58"/>
    </row>
    <row r="62" spans="1:254" s="52" customFormat="1" ht="25.5" customHeight="1">
      <c r="A62" s="23" t="s">
        <v>99</v>
      </c>
      <c r="B62" s="23"/>
      <c r="C62" s="23"/>
      <c r="D62" s="23"/>
      <c r="E62" s="24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  <c r="IF62" s="58"/>
      <c r="IG62" s="58"/>
      <c r="IH62" s="58"/>
      <c r="II62" s="58"/>
      <c r="IJ62" s="58"/>
      <c r="IK62" s="58"/>
      <c r="IL62" s="58"/>
      <c r="IM62" s="58"/>
      <c r="IN62" s="58"/>
      <c r="IO62" s="58"/>
      <c r="IP62" s="58"/>
      <c r="IQ62" s="58"/>
      <c r="IR62" s="58"/>
      <c r="IS62" s="58"/>
      <c r="IT62" s="58"/>
    </row>
    <row r="63" spans="1:254" s="52" customFormat="1" ht="33" customHeight="1">
      <c r="A63" s="59" t="s">
        <v>2</v>
      </c>
      <c r="B63" s="13" t="s">
        <v>3</v>
      </c>
      <c r="C63" s="13" t="s">
        <v>100</v>
      </c>
      <c r="D63" s="13" t="s">
        <v>5</v>
      </c>
      <c r="E63" s="26" t="s">
        <v>6</v>
      </c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8"/>
      <c r="GM63" s="58"/>
      <c r="GN63" s="58"/>
      <c r="GO63" s="58"/>
      <c r="GP63" s="58"/>
      <c r="GQ63" s="58"/>
      <c r="GR63" s="58"/>
      <c r="GS63" s="58"/>
      <c r="GT63" s="58"/>
      <c r="GU63" s="58"/>
      <c r="GV63" s="58"/>
      <c r="GW63" s="58"/>
      <c r="GX63" s="58"/>
      <c r="GY63" s="58"/>
      <c r="GZ63" s="58"/>
      <c r="HA63" s="58"/>
      <c r="HB63" s="58"/>
      <c r="HC63" s="58"/>
      <c r="HD63" s="58"/>
      <c r="HE63" s="58"/>
      <c r="HF63" s="58"/>
      <c r="HG63" s="58"/>
      <c r="HH63" s="58"/>
      <c r="HI63" s="58"/>
      <c r="HJ63" s="58"/>
      <c r="HK63" s="58"/>
      <c r="HL63" s="58"/>
      <c r="HM63" s="58"/>
      <c r="HN63" s="58"/>
      <c r="HO63" s="58"/>
      <c r="HP63" s="58"/>
      <c r="HQ63" s="58"/>
      <c r="HR63" s="58"/>
      <c r="HS63" s="58"/>
      <c r="HT63" s="58"/>
      <c r="HU63" s="58"/>
      <c r="HV63" s="58"/>
      <c r="HW63" s="58"/>
      <c r="HX63" s="58"/>
      <c r="HY63" s="58"/>
      <c r="HZ63" s="58"/>
      <c r="IA63" s="58"/>
      <c r="IB63" s="58"/>
      <c r="IC63" s="58"/>
      <c r="ID63" s="58"/>
      <c r="IE63" s="58"/>
      <c r="IF63" s="58"/>
      <c r="IG63" s="58"/>
      <c r="IH63" s="58"/>
      <c r="II63" s="58"/>
      <c r="IJ63" s="58"/>
      <c r="IK63" s="58"/>
      <c r="IL63" s="58"/>
      <c r="IM63" s="58"/>
      <c r="IN63" s="58"/>
      <c r="IO63" s="58"/>
      <c r="IP63" s="58"/>
      <c r="IQ63" s="58"/>
      <c r="IR63" s="58"/>
      <c r="IS63" s="58"/>
      <c r="IT63" s="58"/>
    </row>
    <row r="64" spans="1:254" s="52" customFormat="1" ht="22.5" customHeight="1">
      <c r="A64" s="59">
        <v>1</v>
      </c>
      <c r="B64" s="70" t="s">
        <v>101</v>
      </c>
      <c r="C64" s="70" t="s">
        <v>102</v>
      </c>
      <c r="D64" s="59" t="s">
        <v>12</v>
      </c>
      <c r="E64" s="71">
        <v>30</v>
      </c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  <c r="IT64" s="58"/>
    </row>
    <row r="65" spans="1:254" s="52" customFormat="1" ht="22.5" customHeight="1">
      <c r="A65" s="59">
        <v>2</v>
      </c>
      <c r="B65" s="70" t="s">
        <v>53</v>
      </c>
      <c r="C65" s="70" t="s">
        <v>103</v>
      </c>
      <c r="D65" s="59" t="s">
        <v>12</v>
      </c>
      <c r="E65" s="71">
        <v>30</v>
      </c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  <c r="GE65" s="58"/>
      <c r="GF65" s="58"/>
      <c r="GG65" s="58"/>
      <c r="GH65" s="58"/>
      <c r="GI65" s="58"/>
      <c r="GJ65" s="58"/>
      <c r="GK65" s="58"/>
      <c r="GL65" s="58"/>
      <c r="GM65" s="58"/>
      <c r="GN65" s="58"/>
      <c r="GO65" s="58"/>
      <c r="GP65" s="58"/>
      <c r="GQ65" s="58"/>
      <c r="GR65" s="58"/>
      <c r="GS65" s="58"/>
      <c r="GT65" s="58"/>
      <c r="GU65" s="58"/>
      <c r="GV65" s="58"/>
      <c r="GW65" s="58"/>
      <c r="GX65" s="58"/>
      <c r="GY65" s="58"/>
      <c r="GZ65" s="58"/>
      <c r="HA65" s="58"/>
      <c r="HB65" s="58"/>
      <c r="HC65" s="58"/>
      <c r="HD65" s="58"/>
      <c r="HE65" s="58"/>
      <c r="HF65" s="58"/>
      <c r="HG65" s="58"/>
      <c r="HH65" s="58"/>
      <c r="HI65" s="58"/>
      <c r="HJ65" s="58"/>
      <c r="HK65" s="58"/>
      <c r="HL65" s="58"/>
      <c r="HM65" s="58"/>
      <c r="HN65" s="58"/>
      <c r="HO65" s="58"/>
      <c r="HP65" s="58"/>
      <c r="HQ65" s="58"/>
      <c r="HR65" s="58"/>
      <c r="HS65" s="58"/>
      <c r="HT65" s="58"/>
      <c r="HU65" s="58"/>
      <c r="HV65" s="58"/>
      <c r="HW65" s="58"/>
      <c r="HX65" s="58"/>
      <c r="HY65" s="58"/>
      <c r="HZ65" s="58"/>
      <c r="IA65" s="58"/>
      <c r="IB65" s="58"/>
      <c r="IC65" s="58"/>
      <c r="ID65" s="58"/>
      <c r="IE65" s="58"/>
      <c r="IF65" s="58"/>
      <c r="IG65" s="58"/>
      <c r="IH65" s="58"/>
      <c r="II65" s="58"/>
      <c r="IJ65" s="58"/>
      <c r="IK65" s="58"/>
      <c r="IL65" s="58"/>
      <c r="IM65" s="58"/>
      <c r="IN65" s="58"/>
      <c r="IO65" s="58"/>
      <c r="IP65" s="58"/>
      <c r="IQ65" s="58"/>
      <c r="IR65" s="58"/>
      <c r="IS65" s="58"/>
      <c r="IT65" s="58"/>
    </row>
    <row r="66" spans="1:254" s="52" customFormat="1" ht="22.5" customHeight="1">
      <c r="A66" s="59">
        <v>3</v>
      </c>
      <c r="B66" s="70" t="s">
        <v>104</v>
      </c>
      <c r="C66" s="70" t="s">
        <v>105</v>
      </c>
      <c r="D66" s="59" t="s">
        <v>106</v>
      </c>
      <c r="E66" s="71">
        <v>30</v>
      </c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  <c r="GS66" s="58"/>
      <c r="GT66" s="58"/>
      <c r="GU66" s="58"/>
      <c r="GV66" s="58"/>
      <c r="GW66" s="58"/>
      <c r="GX66" s="58"/>
      <c r="GY66" s="58"/>
      <c r="GZ66" s="58"/>
      <c r="HA66" s="58"/>
      <c r="HB66" s="58"/>
      <c r="HC66" s="58"/>
      <c r="HD66" s="58"/>
      <c r="HE66" s="58"/>
      <c r="HF66" s="58"/>
      <c r="HG66" s="58"/>
      <c r="HH66" s="58"/>
      <c r="HI66" s="58"/>
      <c r="HJ66" s="58"/>
      <c r="HK66" s="58"/>
      <c r="HL66" s="58"/>
      <c r="HM66" s="58"/>
      <c r="HN66" s="58"/>
      <c r="HO66" s="58"/>
      <c r="HP66" s="58"/>
      <c r="HQ66" s="58"/>
      <c r="HR66" s="58"/>
      <c r="HS66" s="58"/>
      <c r="HT66" s="58"/>
      <c r="HU66" s="58"/>
      <c r="HV66" s="58"/>
      <c r="HW66" s="58"/>
      <c r="HX66" s="58"/>
      <c r="HY66" s="58"/>
      <c r="HZ66" s="58"/>
      <c r="IA66" s="58"/>
      <c r="IB66" s="58"/>
      <c r="IC66" s="58"/>
      <c r="ID66" s="58"/>
      <c r="IE66" s="58"/>
      <c r="IF66" s="58"/>
      <c r="IG66" s="58"/>
      <c r="IH66" s="58"/>
      <c r="II66" s="58"/>
      <c r="IJ66" s="58"/>
      <c r="IK66" s="58"/>
      <c r="IL66" s="58"/>
      <c r="IM66" s="58"/>
      <c r="IN66" s="58"/>
      <c r="IO66" s="58"/>
      <c r="IP66" s="58"/>
      <c r="IQ66" s="58"/>
      <c r="IR66" s="58"/>
      <c r="IS66" s="58"/>
      <c r="IT66" s="58"/>
    </row>
    <row r="67" spans="1:254" s="52" customFormat="1" ht="22.5" customHeight="1">
      <c r="A67" s="59">
        <v>4</v>
      </c>
      <c r="B67" s="70" t="s">
        <v>41</v>
      </c>
      <c r="C67" s="70" t="s">
        <v>103</v>
      </c>
      <c r="D67" s="59" t="s">
        <v>107</v>
      </c>
      <c r="E67" s="71">
        <v>25.9</v>
      </c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  <c r="HC67" s="58"/>
      <c r="HD67" s="58"/>
      <c r="HE67" s="58"/>
      <c r="HF67" s="58"/>
      <c r="HG67" s="58"/>
      <c r="HH67" s="58"/>
      <c r="HI67" s="58"/>
      <c r="HJ67" s="58"/>
      <c r="HK67" s="58"/>
      <c r="HL67" s="58"/>
      <c r="HM67" s="58"/>
      <c r="HN67" s="58"/>
      <c r="HO67" s="58"/>
      <c r="HP67" s="58"/>
      <c r="HQ67" s="58"/>
      <c r="HR67" s="58"/>
      <c r="HS67" s="58"/>
      <c r="HT67" s="58"/>
      <c r="HU67" s="58"/>
      <c r="HV67" s="58"/>
      <c r="HW67" s="58"/>
      <c r="HX67" s="58"/>
      <c r="HY67" s="58"/>
      <c r="HZ67" s="58"/>
      <c r="IA67" s="58"/>
      <c r="IB67" s="58"/>
      <c r="IC67" s="58"/>
      <c r="ID67" s="58"/>
      <c r="IE67" s="58"/>
      <c r="IF67" s="58"/>
      <c r="IG67" s="58"/>
      <c r="IH67" s="58"/>
      <c r="II67" s="58"/>
      <c r="IJ67" s="58"/>
      <c r="IK67" s="58"/>
      <c r="IL67" s="58"/>
      <c r="IM67" s="58"/>
      <c r="IN67" s="58"/>
      <c r="IO67" s="58"/>
      <c r="IP67" s="58"/>
      <c r="IQ67" s="58"/>
      <c r="IR67" s="58"/>
      <c r="IS67" s="58"/>
      <c r="IT67" s="58"/>
    </row>
    <row r="68" spans="1:254" s="52" customFormat="1" ht="22.5" customHeight="1">
      <c r="A68" s="59">
        <v>5</v>
      </c>
      <c r="B68" s="70" t="s">
        <v>33</v>
      </c>
      <c r="C68" s="70" t="s">
        <v>108</v>
      </c>
      <c r="D68" s="59" t="s">
        <v>21</v>
      </c>
      <c r="E68" s="71">
        <v>30</v>
      </c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58"/>
      <c r="HJ68" s="58"/>
      <c r="HK68" s="58"/>
      <c r="HL68" s="58"/>
      <c r="HM68" s="58"/>
      <c r="HN68" s="58"/>
      <c r="HO68" s="58"/>
      <c r="HP68" s="58"/>
      <c r="HQ68" s="58"/>
      <c r="HR68" s="58"/>
      <c r="HS68" s="58"/>
      <c r="HT68" s="58"/>
      <c r="HU68" s="58"/>
      <c r="HV68" s="58"/>
      <c r="HW68" s="58"/>
      <c r="HX68" s="58"/>
      <c r="HY68" s="58"/>
      <c r="HZ68" s="58"/>
      <c r="IA68" s="58"/>
      <c r="IB68" s="58"/>
      <c r="IC68" s="58"/>
      <c r="ID68" s="58"/>
      <c r="IE68" s="58"/>
      <c r="IF68" s="58"/>
      <c r="IG68" s="58"/>
      <c r="IH68" s="58"/>
      <c r="II68" s="58"/>
      <c r="IJ68" s="58"/>
      <c r="IK68" s="58"/>
      <c r="IL68" s="58"/>
      <c r="IM68" s="58"/>
      <c r="IN68" s="58"/>
      <c r="IO68" s="58"/>
      <c r="IP68" s="58"/>
      <c r="IQ68" s="58"/>
      <c r="IR68" s="58"/>
      <c r="IS68" s="58"/>
      <c r="IT68" s="58"/>
    </row>
    <row r="69" spans="1:254" s="52" customFormat="1" ht="22.5" customHeight="1">
      <c r="A69" s="59">
        <v>6</v>
      </c>
      <c r="B69" s="70" t="s">
        <v>109</v>
      </c>
      <c r="C69" s="70" t="s">
        <v>102</v>
      </c>
      <c r="D69" s="59" t="s">
        <v>9</v>
      </c>
      <c r="E69" s="71">
        <v>16.3</v>
      </c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8"/>
      <c r="GP69" s="58"/>
      <c r="GQ69" s="58"/>
      <c r="GR69" s="58"/>
      <c r="GS69" s="58"/>
      <c r="GT69" s="58"/>
      <c r="GU69" s="58"/>
      <c r="GV69" s="58"/>
      <c r="GW69" s="58"/>
      <c r="GX69" s="58"/>
      <c r="GY69" s="58"/>
      <c r="GZ69" s="58"/>
      <c r="HA69" s="58"/>
      <c r="HB69" s="58"/>
      <c r="HC69" s="58"/>
      <c r="HD69" s="58"/>
      <c r="HE69" s="58"/>
      <c r="HF69" s="58"/>
      <c r="HG69" s="58"/>
      <c r="HH69" s="58"/>
      <c r="HI69" s="58"/>
      <c r="HJ69" s="58"/>
      <c r="HK69" s="58"/>
      <c r="HL69" s="58"/>
      <c r="HM69" s="58"/>
      <c r="HN69" s="58"/>
      <c r="HO69" s="58"/>
      <c r="HP69" s="58"/>
      <c r="HQ69" s="58"/>
      <c r="HR69" s="58"/>
      <c r="HS69" s="58"/>
      <c r="HT69" s="58"/>
      <c r="HU69" s="58"/>
      <c r="HV69" s="58"/>
      <c r="HW69" s="58"/>
      <c r="HX69" s="58"/>
      <c r="HY69" s="58"/>
      <c r="HZ69" s="58"/>
      <c r="IA69" s="58"/>
      <c r="IB69" s="58"/>
      <c r="IC69" s="58"/>
      <c r="ID69" s="58"/>
      <c r="IE69" s="58"/>
      <c r="IF69" s="58"/>
      <c r="IG69" s="58"/>
      <c r="IH69" s="58"/>
      <c r="II69" s="58"/>
      <c r="IJ69" s="58"/>
      <c r="IK69" s="58"/>
      <c r="IL69" s="58"/>
      <c r="IM69" s="58"/>
      <c r="IN69" s="58"/>
      <c r="IO69" s="58"/>
      <c r="IP69" s="58"/>
      <c r="IQ69" s="58"/>
      <c r="IR69" s="58"/>
      <c r="IS69" s="58"/>
      <c r="IT69" s="58"/>
    </row>
    <row r="70" spans="1:254" s="52" customFormat="1" ht="22.5" customHeight="1">
      <c r="A70" s="34" t="s">
        <v>50</v>
      </c>
      <c r="B70" s="34"/>
      <c r="C70" s="34"/>
      <c r="D70" s="34"/>
      <c r="E70" s="39">
        <f>SUM(E64:E69)</f>
        <v>162.20000000000002</v>
      </c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8"/>
      <c r="GF70" s="58"/>
      <c r="GG70" s="58"/>
      <c r="GH70" s="58"/>
      <c r="GI70" s="58"/>
      <c r="GJ70" s="58"/>
      <c r="GK70" s="58"/>
      <c r="GL70" s="58"/>
      <c r="GM70" s="58"/>
      <c r="GN70" s="58"/>
      <c r="GO70" s="58"/>
      <c r="GP70" s="58"/>
      <c r="GQ70" s="58"/>
      <c r="GR70" s="58"/>
      <c r="GS70" s="58"/>
      <c r="GT70" s="58"/>
      <c r="GU70" s="58"/>
      <c r="GV70" s="58"/>
      <c r="GW70" s="58"/>
      <c r="GX70" s="58"/>
      <c r="GY70" s="58"/>
      <c r="GZ70" s="58"/>
      <c r="HA70" s="58"/>
      <c r="HB70" s="58"/>
      <c r="HC70" s="58"/>
      <c r="HD70" s="58"/>
      <c r="HE70" s="58"/>
      <c r="HF70" s="58"/>
      <c r="HG70" s="58"/>
      <c r="HH70" s="58"/>
      <c r="HI70" s="58"/>
      <c r="HJ70" s="58"/>
      <c r="HK70" s="58"/>
      <c r="HL70" s="58"/>
      <c r="HM70" s="58"/>
      <c r="HN70" s="58"/>
      <c r="HO70" s="58"/>
      <c r="HP70" s="58"/>
      <c r="HQ70" s="58"/>
      <c r="HR70" s="58"/>
      <c r="HS70" s="58"/>
      <c r="HT70" s="58"/>
      <c r="HU70" s="58"/>
      <c r="HV70" s="58"/>
      <c r="HW70" s="58"/>
      <c r="HX70" s="58"/>
      <c r="HY70" s="58"/>
      <c r="HZ70" s="58"/>
      <c r="IA70" s="58"/>
      <c r="IB70" s="58"/>
      <c r="IC70" s="58"/>
      <c r="ID70" s="58"/>
      <c r="IE70" s="58"/>
      <c r="IF70" s="58"/>
      <c r="IG70" s="58"/>
      <c r="IH70" s="58"/>
      <c r="II70" s="58"/>
      <c r="IJ70" s="58"/>
      <c r="IK70" s="58"/>
      <c r="IL70" s="58"/>
      <c r="IM70" s="58"/>
      <c r="IN70" s="58"/>
      <c r="IO70" s="58"/>
      <c r="IP70" s="58"/>
      <c r="IQ70" s="58"/>
      <c r="IR70" s="58"/>
      <c r="IS70" s="58"/>
      <c r="IT70" s="58"/>
    </row>
    <row r="71" spans="1:254" s="52" customFormat="1" ht="22.5" customHeight="1">
      <c r="A71" s="45" t="s">
        <v>110</v>
      </c>
      <c r="B71" s="46"/>
      <c r="C71" s="46"/>
      <c r="D71" s="47"/>
      <c r="E71" s="39">
        <f>SUM(E6+E35+E61+E70)</f>
        <v>863.7</v>
      </c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58"/>
      <c r="FI71" s="58"/>
      <c r="FJ71" s="58"/>
      <c r="FK71" s="58"/>
      <c r="FL71" s="58"/>
      <c r="FM71" s="58"/>
      <c r="FN71" s="58"/>
      <c r="FO71" s="58"/>
      <c r="FP71" s="58"/>
      <c r="FQ71" s="58"/>
      <c r="FR71" s="58"/>
      <c r="FS71" s="58"/>
      <c r="FT71" s="58"/>
      <c r="FU71" s="58"/>
      <c r="FV71" s="58"/>
      <c r="FW71" s="58"/>
      <c r="FX71" s="58"/>
      <c r="FY71" s="58"/>
      <c r="FZ71" s="58"/>
      <c r="GA71" s="58"/>
      <c r="GB71" s="58"/>
      <c r="GC71" s="58"/>
      <c r="GD71" s="58"/>
      <c r="GE71" s="58"/>
      <c r="GF71" s="58"/>
      <c r="GG71" s="58"/>
      <c r="GH71" s="58"/>
      <c r="GI71" s="58"/>
      <c r="GJ71" s="58"/>
      <c r="GK71" s="58"/>
      <c r="GL71" s="58"/>
      <c r="GM71" s="58"/>
      <c r="GN71" s="58"/>
      <c r="GO71" s="58"/>
      <c r="GP71" s="58"/>
      <c r="GQ71" s="58"/>
      <c r="GR71" s="58"/>
      <c r="GS71" s="58"/>
      <c r="GT71" s="58"/>
      <c r="GU71" s="58"/>
      <c r="GV71" s="58"/>
      <c r="GW71" s="58"/>
      <c r="GX71" s="58"/>
      <c r="GY71" s="58"/>
      <c r="GZ71" s="58"/>
      <c r="HA71" s="58"/>
      <c r="HB71" s="58"/>
      <c r="HC71" s="58"/>
      <c r="HD71" s="58"/>
      <c r="HE71" s="58"/>
      <c r="HF71" s="58"/>
      <c r="HG71" s="58"/>
      <c r="HH71" s="58"/>
      <c r="HI71" s="58"/>
      <c r="HJ71" s="58"/>
      <c r="HK71" s="58"/>
      <c r="HL71" s="58"/>
      <c r="HM71" s="58"/>
      <c r="HN71" s="58"/>
      <c r="HO71" s="58"/>
      <c r="HP71" s="58"/>
      <c r="HQ71" s="58"/>
      <c r="HR71" s="58"/>
      <c r="HS71" s="58"/>
      <c r="HT71" s="58"/>
      <c r="HU71" s="58"/>
      <c r="HV71" s="58"/>
      <c r="HW71" s="58"/>
      <c r="HX71" s="58"/>
      <c r="HY71" s="58"/>
      <c r="HZ71" s="58"/>
      <c r="IA71" s="58"/>
      <c r="IB71" s="58"/>
      <c r="IC71" s="58"/>
      <c r="ID71" s="58"/>
      <c r="IE71" s="58"/>
      <c r="IF71" s="58"/>
      <c r="IG71" s="58"/>
      <c r="IH71" s="58"/>
      <c r="II71" s="58"/>
      <c r="IJ71" s="58"/>
      <c r="IK71" s="58"/>
      <c r="IL71" s="58"/>
      <c r="IM71" s="58"/>
      <c r="IN71" s="58"/>
      <c r="IO71" s="58"/>
      <c r="IP71" s="58"/>
      <c r="IQ71" s="58"/>
      <c r="IR71" s="58"/>
      <c r="IS71" s="58"/>
      <c r="IT71" s="58"/>
    </row>
  </sheetData>
  <sheetProtection/>
  <mergeCells count="10">
    <mergeCell ref="A1:E1"/>
    <mergeCell ref="A2:E2"/>
    <mergeCell ref="A6:D6"/>
    <mergeCell ref="A7:E7"/>
    <mergeCell ref="A35:D35"/>
    <mergeCell ref="A36:E36"/>
    <mergeCell ref="A61:D61"/>
    <mergeCell ref="A62:E62"/>
    <mergeCell ref="A70:D70"/>
    <mergeCell ref="A71:D71"/>
  </mergeCells>
  <printOptions/>
  <pageMargins left="0.7479166666666667" right="0.5506944444444445" top="0.7868055555555555" bottom="0.786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46"/>
  <sheetViews>
    <sheetView zoomScaleSheetLayoutView="100" workbookViewId="0" topLeftCell="A1">
      <selection activeCell="B5" sqref="B5"/>
    </sheetView>
  </sheetViews>
  <sheetFormatPr defaultColWidth="9.00390625" defaultRowHeight="18.75" customHeight="1"/>
  <cols>
    <col min="1" max="1" width="5.375" style="18" customWidth="1"/>
    <col min="2" max="2" width="35.50390625" style="18" customWidth="1"/>
    <col min="3" max="3" width="45.00390625" style="18" customWidth="1"/>
    <col min="4" max="4" width="14.375" style="21" customWidth="1"/>
    <col min="5" max="5" width="13.375" style="22" customWidth="1"/>
    <col min="6" max="245" width="9.00390625" style="18" customWidth="1"/>
  </cols>
  <sheetData>
    <row r="1" spans="1:5" s="18" customFormat="1" ht="21" customHeight="1">
      <c r="A1" s="3" t="s">
        <v>111</v>
      </c>
      <c r="B1" s="3"/>
      <c r="C1" s="3"/>
      <c r="D1" s="3"/>
      <c r="E1" s="3"/>
    </row>
    <row r="2" spans="1:5" s="19" customFormat="1" ht="21" customHeight="1">
      <c r="A2" s="23" t="s">
        <v>112</v>
      </c>
      <c r="B2" s="23"/>
      <c r="C2" s="23"/>
      <c r="D2" s="23"/>
      <c r="E2" s="24"/>
    </row>
    <row r="3" spans="1:5" s="19" customFormat="1" ht="33.75" customHeight="1">
      <c r="A3" s="24" t="s">
        <v>2</v>
      </c>
      <c r="B3" s="24" t="s">
        <v>113</v>
      </c>
      <c r="C3" s="24" t="s">
        <v>114</v>
      </c>
      <c r="D3" s="25" t="s">
        <v>5</v>
      </c>
      <c r="E3" s="26" t="s">
        <v>6</v>
      </c>
    </row>
    <row r="4" spans="1:245" s="20" customFormat="1" ht="21" customHeight="1">
      <c r="A4" s="27">
        <v>1</v>
      </c>
      <c r="B4" s="28" t="s">
        <v>115</v>
      </c>
      <c r="C4" s="29" t="s">
        <v>116</v>
      </c>
      <c r="D4" s="13" t="s">
        <v>117</v>
      </c>
      <c r="E4" s="30">
        <v>14.4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</row>
    <row r="5" spans="1:245" s="20" customFormat="1" ht="21" customHeight="1">
      <c r="A5" s="27">
        <v>2</v>
      </c>
      <c r="B5" s="28" t="s">
        <v>118</v>
      </c>
      <c r="C5" s="29" t="s">
        <v>119</v>
      </c>
      <c r="D5" s="13" t="s">
        <v>29</v>
      </c>
      <c r="E5" s="30">
        <v>19.8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</row>
    <row r="6" spans="1:245" s="20" customFormat="1" ht="21" customHeight="1">
      <c r="A6" s="27">
        <v>3</v>
      </c>
      <c r="B6" s="28" t="s">
        <v>120</v>
      </c>
      <c r="C6" s="29" t="s">
        <v>121</v>
      </c>
      <c r="D6" s="13" t="s">
        <v>90</v>
      </c>
      <c r="E6" s="30">
        <v>10.6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</row>
    <row r="7" spans="1:245" s="20" customFormat="1" ht="21" customHeight="1">
      <c r="A7" s="27">
        <v>4</v>
      </c>
      <c r="B7" s="28" t="s">
        <v>122</v>
      </c>
      <c r="C7" s="29" t="s">
        <v>123</v>
      </c>
      <c r="D7" s="13" t="s">
        <v>90</v>
      </c>
      <c r="E7" s="30">
        <v>21.2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</row>
    <row r="8" spans="1:245" s="20" customFormat="1" ht="21" customHeight="1">
      <c r="A8" s="27">
        <v>5</v>
      </c>
      <c r="B8" s="28" t="s">
        <v>124</v>
      </c>
      <c r="C8" s="29" t="s">
        <v>125</v>
      </c>
      <c r="D8" s="13" t="s">
        <v>126</v>
      </c>
      <c r="E8" s="30">
        <v>15.2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</row>
    <row r="9" spans="1:245" s="20" customFormat="1" ht="21" customHeight="1">
      <c r="A9" s="27">
        <v>6</v>
      </c>
      <c r="B9" s="28" t="s">
        <v>127</v>
      </c>
      <c r="C9" s="29" t="s">
        <v>128</v>
      </c>
      <c r="D9" s="13" t="s">
        <v>106</v>
      </c>
      <c r="E9" s="30">
        <v>10.9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</row>
    <row r="10" spans="1:245" s="20" customFormat="1" ht="21" customHeight="1">
      <c r="A10" s="27">
        <v>7</v>
      </c>
      <c r="B10" s="28" t="s">
        <v>129</v>
      </c>
      <c r="C10" s="29" t="s">
        <v>130</v>
      </c>
      <c r="D10" s="13" t="s">
        <v>131</v>
      </c>
      <c r="E10" s="30">
        <v>10.1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</row>
    <row r="11" spans="1:245" s="20" customFormat="1" ht="21" customHeight="1">
      <c r="A11" s="27">
        <v>8</v>
      </c>
      <c r="B11" s="28" t="s">
        <v>132</v>
      </c>
      <c r="C11" s="29" t="s">
        <v>133</v>
      </c>
      <c r="D11" s="13" t="s">
        <v>134</v>
      </c>
      <c r="E11" s="30">
        <v>11.5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</row>
    <row r="12" spans="1:245" s="20" customFormat="1" ht="21" customHeight="1">
      <c r="A12" s="27">
        <v>9</v>
      </c>
      <c r="B12" s="28" t="s">
        <v>135</v>
      </c>
      <c r="C12" s="29" t="s">
        <v>136</v>
      </c>
      <c r="D12" s="13" t="s">
        <v>137</v>
      </c>
      <c r="E12" s="30">
        <v>13.8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</row>
    <row r="13" spans="1:245" s="20" customFormat="1" ht="21" customHeight="1">
      <c r="A13" s="27">
        <v>10</v>
      </c>
      <c r="B13" s="28" t="s">
        <v>138</v>
      </c>
      <c r="C13" s="29" t="s">
        <v>139</v>
      </c>
      <c r="D13" s="13" t="s">
        <v>137</v>
      </c>
      <c r="E13" s="30">
        <v>13.4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</row>
    <row r="14" spans="1:245" s="20" customFormat="1" ht="21" customHeight="1">
      <c r="A14" s="27">
        <v>11</v>
      </c>
      <c r="B14" s="31" t="s">
        <v>140</v>
      </c>
      <c r="C14" s="32" t="s">
        <v>141</v>
      </c>
      <c r="D14" s="13" t="s">
        <v>142</v>
      </c>
      <c r="E14" s="30">
        <v>11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</row>
    <row r="15" spans="1:245" s="20" customFormat="1" ht="21" customHeight="1">
      <c r="A15" s="27">
        <v>12</v>
      </c>
      <c r="B15" s="28" t="s">
        <v>143</v>
      </c>
      <c r="C15" s="29" t="s">
        <v>144</v>
      </c>
      <c r="D15" s="13" t="s">
        <v>142</v>
      </c>
      <c r="E15" s="30">
        <v>27.8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</row>
    <row r="16" spans="1:245" s="20" customFormat="1" ht="21" customHeight="1">
      <c r="A16" s="27">
        <v>13</v>
      </c>
      <c r="B16" s="28" t="s">
        <v>145</v>
      </c>
      <c r="C16" s="29" t="s">
        <v>146</v>
      </c>
      <c r="D16" s="13" t="s">
        <v>21</v>
      </c>
      <c r="E16" s="30">
        <v>30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</row>
    <row r="17" spans="1:245" s="20" customFormat="1" ht="21" customHeight="1">
      <c r="A17" s="27">
        <v>14</v>
      </c>
      <c r="B17" s="28" t="s">
        <v>147</v>
      </c>
      <c r="C17" s="29" t="s">
        <v>148</v>
      </c>
      <c r="D17" s="13" t="s">
        <v>21</v>
      </c>
      <c r="E17" s="30">
        <v>10.4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</row>
    <row r="18" spans="1:245" s="20" customFormat="1" ht="21" customHeight="1">
      <c r="A18" s="27">
        <v>15</v>
      </c>
      <c r="B18" s="28" t="s">
        <v>149</v>
      </c>
      <c r="C18" s="29" t="s">
        <v>150</v>
      </c>
      <c r="D18" s="13" t="s">
        <v>21</v>
      </c>
      <c r="E18" s="30">
        <v>25.2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</row>
    <row r="19" spans="1:245" s="20" customFormat="1" ht="21" customHeight="1">
      <c r="A19" s="33">
        <v>16</v>
      </c>
      <c r="B19" s="28" t="s">
        <v>151</v>
      </c>
      <c r="C19" s="29" t="s">
        <v>152</v>
      </c>
      <c r="D19" s="13" t="s">
        <v>21</v>
      </c>
      <c r="E19" s="30">
        <v>9.1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</row>
    <row r="20" spans="1:245" s="20" customFormat="1" ht="21" customHeight="1">
      <c r="A20" s="27">
        <v>17</v>
      </c>
      <c r="B20" s="28" t="s">
        <v>153</v>
      </c>
      <c r="C20" s="29" t="s">
        <v>154</v>
      </c>
      <c r="D20" s="13" t="s">
        <v>21</v>
      </c>
      <c r="E20" s="30">
        <v>23.6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</row>
    <row r="21" spans="1:245" s="20" customFormat="1" ht="21" customHeight="1">
      <c r="A21" s="34" t="s">
        <v>13</v>
      </c>
      <c r="B21" s="34"/>
      <c r="C21" s="34"/>
      <c r="D21" s="34"/>
      <c r="E21" s="35">
        <f>SUM(E4:E20)</f>
        <v>278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</row>
    <row r="22" spans="1:245" s="20" customFormat="1" ht="21" customHeight="1">
      <c r="A22" s="23" t="s">
        <v>155</v>
      </c>
      <c r="B22" s="23"/>
      <c r="C22" s="23"/>
      <c r="D22" s="23"/>
      <c r="E22" s="24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</row>
    <row r="23" spans="1:5" s="19" customFormat="1" ht="33.75" customHeight="1">
      <c r="A23" s="24" t="s">
        <v>2</v>
      </c>
      <c r="B23" s="24" t="s">
        <v>113</v>
      </c>
      <c r="C23" s="24" t="s">
        <v>114</v>
      </c>
      <c r="D23" s="25" t="s">
        <v>5</v>
      </c>
      <c r="E23" s="26" t="s">
        <v>6</v>
      </c>
    </row>
    <row r="24" spans="1:5" s="19" customFormat="1" ht="21" customHeight="1">
      <c r="A24" s="36">
        <v>1</v>
      </c>
      <c r="B24" s="28" t="s">
        <v>156</v>
      </c>
      <c r="C24" s="37" t="s">
        <v>157</v>
      </c>
      <c r="D24" s="13" t="s">
        <v>31</v>
      </c>
      <c r="E24" s="38">
        <v>10</v>
      </c>
    </row>
    <row r="25" spans="1:245" s="20" customFormat="1" ht="21" customHeight="1">
      <c r="A25" s="34" t="s">
        <v>13</v>
      </c>
      <c r="B25" s="34"/>
      <c r="C25" s="34"/>
      <c r="D25" s="34"/>
      <c r="E25" s="39">
        <f>SUM(E24:E24)</f>
        <v>10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</row>
    <row r="26" spans="1:245" s="20" customFormat="1" ht="21" customHeight="1">
      <c r="A26" s="23" t="s">
        <v>158</v>
      </c>
      <c r="B26" s="23"/>
      <c r="C26" s="23"/>
      <c r="D26" s="23"/>
      <c r="E26" s="24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</row>
    <row r="27" spans="1:5" s="19" customFormat="1" ht="33" customHeight="1">
      <c r="A27" s="24" t="s">
        <v>2</v>
      </c>
      <c r="B27" s="24" t="s">
        <v>113</v>
      </c>
      <c r="C27" s="24" t="s">
        <v>114</v>
      </c>
      <c r="D27" s="25" t="s">
        <v>5</v>
      </c>
      <c r="E27" s="26" t="s">
        <v>6</v>
      </c>
    </row>
    <row r="28" spans="1:245" s="20" customFormat="1" ht="21" customHeight="1">
      <c r="A28" s="40">
        <v>1</v>
      </c>
      <c r="B28" s="41" t="s">
        <v>159</v>
      </c>
      <c r="C28" s="42" t="s">
        <v>160</v>
      </c>
      <c r="D28" s="43" t="s">
        <v>90</v>
      </c>
      <c r="E28" s="44">
        <v>27.1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</row>
    <row r="29" spans="1:245" s="20" customFormat="1" ht="21" customHeight="1">
      <c r="A29" s="40">
        <v>2</v>
      </c>
      <c r="B29" s="41" t="s">
        <v>161</v>
      </c>
      <c r="C29" s="42" t="s">
        <v>162</v>
      </c>
      <c r="D29" s="43" t="s">
        <v>163</v>
      </c>
      <c r="E29" s="44">
        <v>29.3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</row>
    <row r="30" spans="1:245" s="20" customFormat="1" ht="21" customHeight="1">
      <c r="A30" s="40">
        <v>3</v>
      </c>
      <c r="B30" s="41" t="s">
        <v>164</v>
      </c>
      <c r="C30" s="42" t="s">
        <v>165</v>
      </c>
      <c r="D30" s="43" t="s">
        <v>134</v>
      </c>
      <c r="E30" s="44">
        <v>30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</row>
    <row r="31" spans="1:245" s="20" customFormat="1" ht="21" customHeight="1">
      <c r="A31" s="34" t="s">
        <v>13</v>
      </c>
      <c r="B31" s="34"/>
      <c r="C31" s="34"/>
      <c r="D31" s="34"/>
      <c r="E31" s="39">
        <f>SUM(E28:E30)</f>
        <v>86.4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</row>
    <row r="32" spans="1:245" s="20" customFormat="1" ht="21" customHeight="1">
      <c r="A32" s="45" t="s">
        <v>166</v>
      </c>
      <c r="B32" s="46"/>
      <c r="C32" s="46"/>
      <c r="D32" s="47"/>
      <c r="E32" s="35">
        <f>SUM(E21+E25+E31)</f>
        <v>374.4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</row>
    <row r="33" spans="1:5" ht="18.75" customHeight="1">
      <c r="A33" s="19"/>
      <c r="B33" s="19"/>
      <c r="C33" s="19"/>
      <c r="D33" s="48"/>
      <c r="E33" s="49"/>
    </row>
    <row r="34" spans="1:5" ht="18.75" customHeight="1">
      <c r="A34" s="19"/>
      <c r="B34" s="19"/>
      <c r="C34" s="19"/>
      <c r="D34" s="48"/>
      <c r="E34" s="49"/>
    </row>
    <row r="35" spans="1:5" ht="18.75" customHeight="1">
      <c r="A35" s="19"/>
      <c r="B35" s="19"/>
      <c r="C35" s="19"/>
      <c r="D35" s="48"/>
      <c r="E35" s="49"/>
    </row>
    <row r="36" spans="1:5" ht="18.75" customHeight="1">
      <c r="A36" s="19"/>
      <c r="B36" s="19"/>
      <c r="C36" s="19"/>
      <c r="D36" s="48"/>
      <c r="E36" s="49"/>
    </row>
    <row r="37" spans="1:5" ht="18.75" customHeight="1">
      <c r="A37" s="19"/>
      <c r="B37" s="19"/>
      <c r="C37" s="19"/>
      <c r="D37" s="48"/>
      <c r="E37" s="49"/>
    </row>
    <row r="38" spans="1:5" ht="18.75" customHeight="1">
      <c r="A38" s="19"/>
      <c r="B38" s="19"/>
      <c r="C38" s="19"/>
      <c r="D38" s="48"/>
      <c r="E38" s="49"/>
    </row>
    <row r="39" spans="1:5" ht="18.75" customHeight="1">
      <c r="A39" s="19"/>
      <c r="B39" s="19"/>
      <c r="C39" s="19"/>
      <c r="D39" s="48"/>
      <c r="E39" s="49"/>
    </row>
    <row r="40" spans="1:5" ht="18.75" customHeight="1">
      <c r="A40" s="19"/>
      <c r="B40" s="19"/>
      <c r="C40" s="19"/>
      <c r="D40" s="48"/>
      <c r="E40" s="49"/>
    </row>
    <row r="41" spans="1:5" ht="18.75" customHeight="1">
      <c r="A41" s="19"/>
      <c r="B41" s="19"/>
      <c r="C41" s="19"/>
      <c r="D41" s="48"/>
      <c r="E41" s="49"/>
    </row>
    <row r="42" spans="1:5" ht="18.75" customHeight="1">
      <c r="A42" s="19"/>
      <c r="B42" s="19"/>
      <c r="C42" s="19"/>
      <c r="D42" s="48"/>
      <c r="E42" s="49"/>
    </row>
    <row r="43" spans="1:5" ht="18.75" customHeight="1">
      <c r="A43" s="19"/>
      <c r="B43" s="19"/>
      <c r="C43" s="19"/>
      <c r="D43" s="48"/>
      <c r="E43" s="49"/>
    </row>
    <row r="44" spans="1:5" ht="18.75" customHeight="1">
      <c r="A44" s="19"/>
      <c r="B44" s="19"/>
      <c r="C44" s="19"/>
      <c r="D44" s="48"/>
      <c r="E44" s="49"/>
    </row>
    <row r="45" spans="1:5" ht="18.75" customHeight="1">
      <c r="A45" s="19"/>
      <c r="B45" s="19"/>
      <c r="C45" s="19"/>
      <c r="D45" s="48"/>
      <c r="E45" s="49"/>
    </row>
    <row r="46" spans="1:5" ht="18.75" customHeight="1">
      <c r="A46" s="19"/>
      <c r="B46" s="19"/>
      <c r="C46" s="19"/>
      <c r="D46" s="48"/>
      <c r="E46" s="49"/>
    </row>
  </sheetData>
  <sheetProtection/>
  <mergeCells count="8">
    <mergeCell ref="A1:E1"/>
    <mergeCell ref="A2:E2"/>
    <mergeCell ref="A21:D21"/>
    <mergeCell ref="A22:E22"/>
    <mergeCell ref="A25:D25"/>
    <mergeCell ref="A26:E26"/>
    <mergeCell ref="A31:D31"/>
    <mergeCell ref="A32:D32"/>
  </mergeCells>
  <printOptions horizontalCentered="1"/>
  <pageMargins left="0.7479166666666667" right="0.7479166666666667" top="0.7868055555555555" bottom="0.5902777777777778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100" workbookViewId="0" topLeftCell="A1">
      <selection activeCell="B7" sqref="B7"/>
    </sheetView>
  </sheetViews>
  <sheetFormatPr defaultColWidth="9.00390625" defaultRowHeight="14.25"/>
  <cols>
    <col min="1" max="1" width="8.375" style="0" customWidth="1"/>
    <col min="2" max="2" width="76.625" style="0" customWidth="1"/>
    <col min="3" max="3" width="15.875" style="2" customWidth="1"/>
    <col min="4" max="4" width="17.375" style="0" customWidth="1"/>
  </cols>
  <sheetData>
    <row r="1" spans="1:4" ht="24">
      <c r="A1" s="3" t="s">
        <v>167</v>
      </c>
      <c r="B1" s="3"/>
      <c r="C1" s="3"/>
      <c r="D1" s="3"/>
    </row>
    <row r="3" spans="1:4" s="1" customFormat="1" ht="21" customHeight="1">
      <c r="A3" s="4" t="s">
        <v>168</v>
      </c>
      <c r="B3" s="4"/>
      <c r="C3" s="5"/>
      <c r="D3" s="4"/>
    </row>
    <row r="4" spans="1:4" s="1" customFormat="1" ht="30" customHeight="1">
      <c r="A4" s="6" t="s">
        <v>2</v>
      </c>
      <c r="B4" s="6" t="s">
        <v>3</v>
      </c>
      <c r="C4" s="7" t="s">
        <v>5</v>
      </c>
      <c r="D4" s="6" t="s">
        <v>169</v>
      </c>
    </row>
    <row r="5" spans="1:4" s="1" customFormat="1" ht="21" customHeight="1">
      <c r="A5" s="6">
        <v>1</v>
      </c>
      <c r="B5" s="8" t="s">
        <v>170</v>
      </c>
      <c r="C5" s="6" t="s">
        <v>171</v>
      </c>
      <c r="D5" s="9">
        <v>66.65</v>
      </c>
    </row>
    <row r="6" spans="1:4" s="1" customFormat="1" ht="21" customHeight="1">
      <c r="A6" s="6">
        <v>2</v>
      </c>
      <c r="B6" s="8" t="s">
        <v>172</v>
      </c>
      <c r="C6" s="6" t="s">
        <v>171</v>
      </c>
      <c r="D6" s="9">
        <v>12.32</v>
      </c>
    </row>
    <row r="7" spans="1:4" s="1" customFormat="1" ht="21" customHeight="1">
      <c r="A7" s="6">
        <v>3</v>
      </c>
      <c r="B7" s="8" t="s">
        <v>173</v>
      </c>
      <c r="C7" s="6" t="s">
        <v>171</v>
      </c>
      <c r="D7" s="9">
        <v>5.13</v>
      </c>
    </row>
    <row r="8" spans="1:4" s="1" customFormat="1" ht="21" customHeight="1">
      <c r="A8" s="10" t="s">
        <v>174</v>
      </c>
      <c r="B8" s="10"/>
      <c r="C8" s="10"/>
      <c r="D8" s="11">
        <f>SUM(D5:D7)</f>
        <v>84.1</v>
      </c>
    </row>
    <row r="9" spans="1:4" s="1" customFormat="1" ht="21" customHeight="1">
      <c r="A9" s="12" t="s">
        <v>175</v>
      </c>
      <c r="B9" s="12"/>
      <c r="C9" s="6"/>
      <c r="D9" s="6"/>
    </row>
    <row r="10" spans="1:4" s="1" customFormat="1" ht="30.75" customHeight="1">
      <c r="A10" s="6" t="s">
        <v>2</v>
      </c>
      <c r="B10" s="6" t="s">
        <v>3</v>
      </c>
      <c r="C10" s="7" t="s">
        <v>5</v>
      </c>
      <c r="D10" s="6" t="s">
        <v>169</v>
      </c>
    </row>
    <row r="11" spans="1:4" s="1" customFormat="1" ht="21" customHeight="1">
      <c r="A11" s="6">
        <v>1</v>
      </c>
      <c r="B11" s="12" t="s">
        <v>176</v>
      </c>
      <c r="C11" s="13" t="s">
        <v>142</v>
      </c>
      <c r="D11" s="14">
        <v>15</v>
      </c>
    </row>
    <row r="12" spans="1:4" s="1" customFormat="1" ht="21" customHeight="1">
      <c r="A12" s="6">
        <v>2</v>
      </c>
      <c r="B12" s="12" t="s">
        <v>177</v>
      </c>
      <c r="C12" s="13" t="s">
        <v>126</v>
      </c>
      <c r="D12" s="14">
        <v>15</v>
      </c>
    </row>
    <row r="13" spans="1:4" s="1" customFormat="1" ht="21" customHeight="1">
      <c r="A13" s="6">
        <v>3</v>
      </c>
      <c r="B13" s="12" t="s">
        <v>178</v>
      </c>
      <c r="C13" s="13" t="s">
        <v>142</v>
      </c>
      <c r="D13" s="14">
        <v>14</v>
      </c>
    </row>
    <row r="14" spans="1:4" s="1" customFormat="1" ht="21" customHeight="1">
      <c r="A14" s="6">
        <v>4</v>
      </c>
      <c r="B14" s="12" t="s">
        <v>179</v>
      </c>
      <c r="C14" s="6" t="s">
        <v>180</v>
      </c>
      <c r="D14" s="14">
        <v>13</v>
      </c>
    </row>
    <row r="15" spans="1:4" s="1" customFormat="1" ht="21" customHeight="1">
      <c r="A15" s="6">
        <v>5</v>
      </c>
      <c r="B15" s="12" t="s">
        <v>181</v>
      </c>
      <c r="C15" s="13" t="s">
        <v>142</v>
      </c>
      <c r="D15" s="14">
        <v>12</v>
      </c>
    </row>
    <row r="16" spans="1:4" s="1" customFormat="1" ht="21" customHeight="1">
      <c r="A16" s="6">
        <v>6</v>
      </c>
      <c r="B16" s="12" t="s">
        <v>182</v>
      </c>
      <c r="C16" s="6" t="s">
        <v>134</v>
      </c>
      <c r="D16" s="14">
        <v>10</v>
      </c>
    </row>
    <row r="17" spans="1:4" s="1" customFormat="1" ht="21" customHeight="1">
      <c r="A17" s="6">
        <v>7</v>
      </c>
      <c r="B17" s="12" t="s">
        <v>170</v>
      </c>
      <c r="C17" s="6" t="s">
        <v>171</v>
      </c>
      <c r="D17" s="15">
        <v>24</v>
      </c>
    </row>
    <row r="18" spans="1:4" s="1" customFormat="1" ht="21" customHeight="1">
      <c r="A18" s="6">
        <v>8</v>
      </c>
      <c r="B18" s="12" t="s">
        <v>183</v>
      </c>
      <c r="C18" s="6" t="s">
        <v>171</v>
      </c>
      <c r="D18" s="16">
        <v>12</v>
      </c>
    </row>
    <row r="19" spans="1:4" s="1" customFormat="1" ht="21" customHeight="1">
      <c r="A19" s="10" t="s">
        <v>174</v>
      </c>
      <c r="B19" s="10"/>
      <c r="C19" s="10"/>
      <c r="D19" s="11">
        <f>SUM(D11:D18)</f>
        <v>115</v>
      </c>
    </row>
    <row r="20" spans="1:4" s="1" customFormat="1" ht="21" customHeight="1">
      <c r="A20" s="10" t="s">
        <v>184</v>
      </c>
      <c r="B20" s="10"/>
      <c r="C20" s="10"/>
      <c r="D20" s="11">
        <f>SUM(D8+D19)</f>
        <v>199.1</v>
      </c>
    </row>
    <row r="21" s="1" customFormat="1" ht="14.25">
      <c r="C21" s="17"/>
    </row>
  </sheetData>
  <sheetProtection/>
  <mergeCells count="6">
    <mergeCell ref="A1:D1"/>
    <mergeCell ref="A3:D3"/>
    <mergeCell ref="A8:C8"/>
    <mergeCell ref="A9:D9"/>
    <mergeCell ref="A19:C19"/>
    <mergeCell ref="A20:C20"/>
  </mergeCells>
  <printOptions/>
  <pageMargins left="0.7513888888888889" right="0.7513888888888889" top="0.8027777777777778" bottom="0.8027777777777778" header="0.5118055555555555" footer="0.511805555555555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Lenovo</cp:lastModifiedBy>
  <cp:lastPrinted>2018-12-03T08:09:57Z</cp:lastPrinted>
  <dcterms:created xsi:type="dcterms:W3CDTF">2014-04-03T02:26:35Z</dcterms:created>
  <dcterms:modified xsi:type="dcterms:W3CDTF">2020-12-14T08:05:19Z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2052-11.8.2.8950</vt:lpwstr>
  </property>
</Properties>
</file>