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40" windowHeight="10305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移动到此，与施工企业关联</t>
        </r>
      </text>
    </comment>
  </commentList>
</comments>
</file>

<file path=xl/sharedStrings.xml><?xml version="1.0" encoding="utf-8"?>
<sst xmlns="http://schemas.openxmlformats.org/spreadsheetml/2006/main" count="237" uniqueCount="153">
  <si>
    <t>新版建筑工程施工许可证登记汇总表</t>
  </si>
  <si>
    <t>序号</t>
  </si>
  <si>
    <t>发证日期</t>
  </si>
  <si>
    <t>发证机关</t>
  </si>
  <si>
    <t>许可证编号</t>
  </si>
  <si>
    <t>建设单位</t>
  </si>
  <si>
    <t>工程名称</t>
  </si>
  <si>
    <t>建设地址</t>
  </si>
  <si>
    <t>建设规模</t>
  </si>
  <si>
    <t>建筑面积/长度
（平方米/米）</t>
  </si>
  <si>
    <t>层数</t>
  </si>
  <si>
    <t>合同价格（万元）</t>
  </si>
  <si>
    <t>勘察单位</t>
  </si>
  <si>
    <t>设计单位</t>
  </si>
  <si>
    <t>施工单位</t>
  </si>
  <si>
    <t>施工单位组织机构代码证</t>
  </si>
  <si>
    <t>监理单位</t>
  </si>
  <si>
    <t>合同工期</t>
  </si>
  <si>
    <t>变更情况</t>
  </si>
  <si>
    <t>备注</t>
  </si>
  <si>
    <t>编号</t>
  </si>
  <si>
    <t>开工日期</t>
  </si>
  <si>
    <t>竣工日期</t>
  </si>
  <si>
    <t>施工单位属地</t>
  </si>
  <si>
    <t>项目类型（国有投资项目/社会投资项目）</t>
  </si>
  <si>
    <t>监理情况</t>
  </si>
  <si>
    <t>是否EPC</t>
  </si>
  <si>
    <t>2020/10/16</t>
  </si>
  <si>
    <t>宁波市鄞州区住房和城乡建设局</t>
  </si>
  <si>
    <t>330212202010160203</t>
  </si>
  <si>
    <t>宁波市鄞州区宁南建设开发有限公司</t>
  </si>
  <si>
    <t>鄞州区城镇老旧小区改造一期工程4标段</t>
  </si>
  <si>
    <t>宁波市鄞州区明楼街道的明南小区、百丈街道的金鹰金宝和南大步巷土地巷黄栀花巷、白鹤街道的天水华都</t>
  </si>
  <si>
    <t>/</t>
  </si>
  <si>
    <t>宁波市民用建筑设计研究院有限公司、浙江省工程勘察设计院集团有限公司、宁波工程勘察院有限公司</t>
  </si>
  <si>
    <t>宁波市城建设计研究院有限公司、宁波市民用建筑设计研究院有限公司、浙江高专建筑设计研究院有限公司</t>
  </si>
  <si>
    <t>宁波建工工程集团有限公司</t>
  </si>
  <si>
    <t xml:space="preserve"> 
91330200340554704D </t>
  </si>
  <si>
    <t>浙江工正工程管理有限公司</t>
  </si>
  <si>
    <t>2020-111</t>
  </si>
  <si>
    <t>宁波大市</t>
  </si>
  <si>
    <t>老旧小区（国有投资项目）</t>
  </si>
  <si>
    <t>全过程咨询</t>
  </si>
  <si>
    <t>2020/10/20</t>
  </si>
  <si>
    <t xml:space="preserve"> 330212202010200101 </t>
  </si>
  <si>
    <t>宁波百纳三禾置业有限公司</t>
  </si>
  <si>
    <t>新城区南部商务区三期B1-1地块项目</t>
  </si>
  <si>
    <t>首南街道南部商务区</t>
  </si>
  <si>
    <t>地上17层</t>
  </si>
  <si>
    <t>浙江化工工程地质勘察院有限公司</t>
  </si>
  <si>
    <t>宁波中鼎建筑设计有限公司</t>
  </si>
  <si>
    <t>91330200340554704D</t>
  </si>
  <si>
    <t>宁波国际投资咨询有限公司</t>
  </si>
  <si>
    <t>2020-112</t>
  </si>
  <si>
    <t>公建项目（社会投资项目）</t>
  </si>
  <si>
    <t xml:space="preserve"> 330212202010200202</t>
  </si>
  <si>
    <t>宁波市鄞城集团有限责任公司</t>
  </si>
  <si>
    <t>滨江路（惠风西路—鄞县大道、三桥江—四明西路）工程</t>
  </si>
  <si>
    <t>鄞州区钟公庙街道</t>
  </si>
  <si>
    <t>核工业金华勘测设计院有限公司</t>
  </si>
  <si>
    <t>宁波市城建设计研究院有限公司</t>
  </si>
  <si>
    <t>浙江鑫远生态建设集团有限公司</t>
  </si>
  <si>
    <t>91330212742179804J</t>
  </si>
  <si>
    <t>浙江方正建设监理咨询有限公司</t>
  </si>
  <si>
    <t>2020-113</t>
  </si>
  <si>
    <t>市政项目（国有投资项目）</t>
  </si>
  <si>
    <t>2020/10/21</t>
  </si>
  <si>
    <t>330212202010210201</t>
  </si>
  <si>
    <t>黄佩佩</t>
  </si>
  <si>
    <t>东部新城浅水湾小区157、158号居民住宅重建项目</t>
  </si>
  <si>
    <t>宁波市鄞州区东部新城浅水湾小区157、158号</t>
  </si>
  <si>
    <t>地上3层</t>
  </si>
  <si>
    <t>宁波市民用建筑设计研究院有限公司</t>
  </si>
  <si>
    <t>浙江城颐工程设计有限公司</t>
  </si>
  <si>
    <t>浙江新波宁建设有限公司</t>
  </si>
  <si>
    <t xml:space="preserve"> 
91330212MA28126FXG </t>
  </si>
  <si>
    <t>2020-114</t>
  </si>
  <si>
    <t>房产项目（社会投资项目）</t>
  </si>
  <si>
    <t>2020/10/23</t>
  </si>
  <si>
    <t>330212202010230103</t>
  </si>
  <si>
    <t>鄞州区城镇老旧小区改造一期工程3标段</t>
  </si>
  <si>
    <t>浙江省:宁波市_鄞州区东柳街道的华侨城小区、东胜街道的曙光大地小区、钟公庙街道的芝兰新城小区</t>
  </si>
  <si>
    <t>中煤浙江勘测设计有限公司、浙江华展工程研究设计院有限公司、宁波市岩土工程有限公司</t>
  </si>
  <si>
    <t>宁波市建筑设计研究院有限公司、宁波市明森建筑设计院有限公司、宁波市规划设计研究院</t>
  </si>
  <si>
    <t>中科盛博建设集团有限公司</t>
  </si>
  <si>
    <t xml:space="preserve"> 
913302261449213945 </t>
  </si>
  <si>
    <t>2020-115</t>
  </si>
  <si>
    <t>330212202010230201</t>
  </si>
  <si>
    <t>宁波滨望置业有限公司</t>
  </si>
  <si>
    <t>鄞州区SN-01-d7/d10/e1/d2(首南街道石家村南侧)地块项目</t>
  </si>
  <si>
    <t>宁波市鄞州区姜山镇曙光村、首南街道石家村、三里村</t>
  </si>
  <si>
    <t>地上6层，地下1层</t>
  </si>
  <si>
    <t>浙江中材工程勘测设计有限公司</t>
  </si>
  <si>
    <t>汉嘉设计集团股份有限公司</t>
  </si>
  <si>
    <t>浙江新中源建设有限公司</t>
  </si>
  <si>
    <t xml:space="preserve"> 
91330200725135244T </t>
  </si>
  <si>
    <t>杭州中河建设项目管理有限公司</t>
  </si>
  <si>
    <t>2020-116</t>
  </si>
  <si>
    <t>2020/10/28</t>
  </si>
  <si>
    <t xml:space="preserve"> 330212202010280103</t>
  </si>
  <si>
    <t>浙江中烟工业有限责任公司</t>
  </si>
  <si>
    <t>浙江中烟工业有限责任公司宁波卷烟厂老厂房改造项目</t>
  </si>
  <si>
    <t>浙江省:宁波市_鄞州区东胜街道曙光路109号</t>
  </si>
  <si>
    <t>机械工业第六设计研究院有限公司</t>
  </si>
  <si>
    <t>中铁一局集团建筑安装工程有限公司</t>
  </si>
  <si>
    <t xml:space="preserve"> 
91610000220533968N</t>
  </si>
  <si>
    <t>2020-117</t>
  </si>
  <si>
    <t>省外</t>
  </si>
  <si>
    <t>装修项目（国有投资项目）</t>
  </si>
  <si>
    <t>施工设计</t>
  </si>
  <si>
    <t>330212202010280201</t>
  </si>
  <si>
    <t>唐鸿微迅新材料科技有限公司</t>
  </si>
  <si>
    <t>年产1000万套纳米微纹新材料项目</t>
  </si>
  <si>
    <t>鄞州区云龙镇石桥村</t>
  </si>
  <si>
    <t>地上8，地下1层</t>
  </si>
  <si>
    <t>宁波市岩土工程有限公司</t>
  </si>
  <si>
    <t>宁波大学建筑设计研究院有限公司</t>
  </si>
  <si>
    <t>宁波乐振建设有限公司</t>
  </si>
  <si>
    <t xml:space="preserve"> 
91330203MA2AHUC00X</t>
  </si>
  <si>
    <t>浙江明安工程管理有限公司</t>
  </si>
  <si>
    <t>2020-118</t>
  </si>
  <si>
    <t>工业厂房（社会投资项目）</t>
  </si>
  <si>
    <t>2020/10/29</t>
  </si>
  <si>
    <t>330212202010290101</t>
  </si>
  <si>
    <t>宁波市鄞州区邱隘镇人民政府</t>
  </si>
  <si>
    <t xml:space="preserve">东部新城核心区以东片区D3-1#地块九年一贯制学校项目-桩基 </t>
  </si>
  <si>
    <t>东至沙洲路，西至陈朗桥江东侧沿河绿带，南至中山东路，北至后塘河南侧沿河绿带</t>
  </si>
  <si>
    <t xml:space="preserve">桩基 </t>
  </si>
  <si>
    <t>浙江省工程勘察设计院集团有限公司</t>
  </si>
  <si>
    <t>浙江华展工程研究设计院有限公司</t>
  </si>
  <si>
    <t>宁波高专建设监理有限公司</t>
  </si>
  <si>
    <t>2020-119</t>
  </si>
  <si>
    <t>公建项目（国有投资项目）</t>
  </si>
  <si>
    <t xml:space="preserve"> 330212202010290202 </t>
  </si>
  <si>
    <t>前殷区块一期配套道路工程（潘火路、后殷路）</t>
  </si>
  <si>
    <t>鄞州区邱隘镇</t>
  </si>
  <si>
    <t>潘火路（海晏南路-新杨木碶河）长约980米，道路标准横断面宽28米，含桥梁2座，后殷路（潘火路-环城南路）长约316米，道路标准横断面宽28米，含桥梁1座.</t>
  </si>
  <si>
    <t>中煤浙江勘测设计有限公司</t>
  </si>
  <si>
    <t>宁波市政工程建设集团股份有限公司</t>
  </si>
  <si>
    <t xml:space="preserve"> 
9133020014408002XL</t>
  </si>
  <si>
    <t>2020-120</t>
  </si>
  <si>
    <t>市政工程（国有投资项目）</t>
  </si>
  <si>
    <t>2020/10/30</t>
  </si>
  <si>
    <t>330212202010300101</t>
  </si>
  <si>
    <t>宁波东庭置业有限公司</t>
  </si>
  <si>
    <t>东部新城核心区以东片区C3-1#地块项目一标段</t>
  </si>
  <si>
    <t>浙江省宁波市鄞州区东部新城以东片区，宁东路以南，湖滨路以东，莲湖路以北，芳草路以西</t>
  </si>
  <si>
    <t>地上21层，地下1层</t>
  </si>
  <si>
    <t>华汇工程设计集团股份有限公司</t>
  </si>
  <si>
    <t>浙江波威建工有限公司</t>
  </si>
  <si>
    <t>91330212790071064W</t>
  </si>
  <si>
    <t>宁波宁大工程建设监理有限公司</t>
  </si>
  <si>
    <t>2020-121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</si>
</sst>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\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2"/>
      <color indexed="8"/>
      <name val="宋体"/>
      <charset val="134"/>
    </font>
    <font>
      <sz val="10.5"/>
      <color rgb="FF000000"/>
      <name val="宋体"/>
      <charset val="134"/>
      <scheme val="minor"/>
    </font>
    <font>
      <sz val="11"/>
      <color rgb="FF4C4C4C"/>
      <name val="宋体"/>
      <charset val="134"/>
      <scheme val="minor"/>
    </font>
    <font>
      <sz val="14"/>
      <color indexed="8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21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5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30" fillId="27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27" fillId="25" borderId="7" applyNumberFormat="false" applyAlignment="false" applyProtection="false">
      <alignment vertical="center"/>
    </xf>
    <xf numFmtId="0" fontId="28" fillId="27" borderId="8" applyNumberFormat="false" applyAlignment="false" applyProtection="false">
      <alignment vertical="center"/>
    </xf>
    <xf numFmtId="0" fontId="29" fillId="28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21" fillId="20" borderId="6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1" fillId="2" borderId="0" xfId="0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49" fontId="0" fillId="2" borderId="1" xfId="0" applyNumberFormat="true" applyFont="true" applyFill="true" applyBorder="true" applyAlignment="true">
      <alignment horizontal="center" vertical="center" wrapText="true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8" fillId="2" borderId="0" xfId="0" applyFont="true" applyFill="true" applyAlignment="true">
      <alignment horizontal="center" vertical="center" wrapText="true"/>
    </xf>
    <xf numFmtId="0" fontId="0" fillId="2" borderId="0" xfId="0" applyFont="true" applyFill="true" applyBorder="true" applyAlignment="true">
      <alignment horizontal="center" vertical="center" wrapText="true"/>
    </xf>
    <xf numFmtId="0" fontId="8" fillId="2" borderId="0" xfId="0" applyFont="true" applyFill="true" applyAlignment="true">
      <alignment horizont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177" fontId="10" fillId="0" borderId="2" xfId="0" applyNumberFormat="true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14" fontId="0" fillId="0" borderId="2" xfId="0" applyNumberFormat="true" applyFill="true" applyBorder="true" applyAlignment="true">
      <alignment horizontal="center" vertical="center" wrapText="true"/>
    </xf>
    <xf numFmtId="0" fontId="8" fillId="3" borderId="0" xfId="0" applyFont="true" applyFill="true" applyAlignment="true">
      <alignment horizontal="center" wrapText="true"/>
    </xf>
    <xf numFmtId="176" fontId="8" fillId="3" borderId="0" xfId="0" applyNumberFormat="true" applyFont="true" applyFill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176" fontId="5" fillId="3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"/>
  <sheetViews>
    <sheetView tabSelected="1" zoomScale="70" zoomScaleNormal="70" workbookViewId="0">
      <selection activeCell="Y4" sqref="Y4"/>
    </sheetView>
  </sheetViews>
  <sheetFormatPr defaultColWidth="9" defaultRowHeight="13.5"/>
  <cols>
    <col min="1" max="1" width="5.5" style="2" customWidth="true"/>
    <col min="2" max="2" width="13" style="2" customWidth="true"/>
    <col min="3" max="3" width="17" style="2" customWidth="true"/>
    <col min="4" max="4" width="25.125" style="2" customWidth="true"/>
    <col min="5" max="5" width="16.625" style="2" customWidth="true"/>
    <col min="6" max="6" width="15" style="2" customWidth="true"/>
    <col min="7" max="7" width="25.75" style="2" customWidth="true"/>
    <col min="8" max="9" width="9.375" style="2" customWidth="true"/>
    <col min="10" max="10" width="8.5" style="2" customWidth="true"/>
    <col min="11" max="11" width="10.25" style="2" customWidth="true"/>
    <col min="12" max="12" width="12.875" style="2" customWidth="true"/>
    <col min="13" max="13" width="14.625" style="2" customWidth="true"/>
    <col min="14" max="16" width="8.5" style="2" customWidth="true"/>
    <col min="17" max="18" width="7.5" style="2" customWidth="true"/>
    <col min="19" max="19" width="5.5" style="2" customWidth="true"/>
    <col min="20" max="20" width="6.5" style="2" customWidth="true"/>
    <col min="21" max="21" width="8.5" style="2" customWidth="true"/>
    <col min="22" max="22" width="11.625" style="2" customWidth="true"/>
    <col min="23" max="23" width="9" style="2"/>
    <col min="24" max="24" width="11.125" style="2" customWidth="true"/>
    <col min="25" max="25" width="14.375" style="2" customWidth="true"/>
    <col min="26" max="26" width="13" style="2" customWidth="true"/>
    <col min="27" max="16384" width="9" style="2"/>
  </cols>
  <sheetData>
    <row r="1" ht="2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6"/>
      <c r="U1" s="16"/>
      <c r="V1" s="16"/>
      <c r="W1" s="18"/>
      <c r="X1" s="16"/>
      <c r="Y1" s="25"/>
      <c r="Z1" s="26"/>
    </row>
    <row r="2" ht="18" spans="1:26">
      <c r="A2" s="4"/>
      <c r="B2" s="5"/>
      <c r="C2" s="5"/>
      <c r="D2" s="6"/>
      <c r="E2" s="11"/>
      <c r="F2" s="11"/>
      <c r="G2" s="11"/>
      <c r="H2" s="11"/>
      <c r="I2" s="11"/>
      <c r="J2" s="11"/>
      <c r="K2" s="11"/>
      <c r="L2" s="11"/>
      <c r="M2" s="11"/>
      <c r="N2" s="11"/>
      <c r="O2" s="13"/>
      <c r="P2" s="11"/>
      <c r="Q2" s="17"/>
      <c r="R2" s="17"/>
      <c r="S2" s="18"/>
      <c r="T2" s="16"/>
      <c r="U2" s="16"/>
      <c r="V2" s="16"/>
      <c r="W2" s="18"/>
      <c r="X2" s="16"/>
      <c r="Y2" s="25"/>
      <c r="Z2" s="26"/>
    </row>
    <row r="3" ht="63" spans="1:2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14" t="s">
        <v>15</v>
      </c>
      <c r="P3" s="7" t="s">
        <v>16</v>
      </c>
      <c r="Q3" s="19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27" t="s">
        <v>25</v>
      </c>
      <c r="Z3" s="28" t="s">
        <v>26</v>
      </c>
    </row>
    <row r="4" ht="89.25" spans="1:26">
      <c r="A4" s="8">
        <v>1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12" t="s">
        <v>33</v>
      </c>
      <c r="I4" s="12" t="s">
        <v>33</v>
      </c>
      <c r="J4" s="12" t="s">
        <v>33</v>
      </c>
      <c r="K4" s="12">
        <v>7320.5532</v>
      </c>
      <c r="L4" s="12" t="s">
        <v>34</v>
      </c>
      <c r="M4" s="9" t="s">
        <v>35</v>
      </c>
      <c r="N4" s="9" t="s">
        <v>36</v>
      </c>
      <c r="O4" s="15" t="s">
        <v>37</v>
      </c>
      <c r="P4" s="9" t="s">
        <v>38</v>
      </c>
      <c r="Q4" s="20">
        <v>300</v>
      </c>
      <c r="R4" s="21"/>
      <c r="S4" s="22"/>
      <c r="T4" s="22" t="s">
        <v>39</v>
      </c>
      <c r="U4" s="23" t="s">
        <v>27</v>
      </c>
      <c r="V4" s="24">
        <f t="shared" ref="V4:V14" si="0">U4+Q4</f>
        <v>44420</v>
      </c>
      <c r="W4" s="22" t="s">
        <v>40</v>
      </c>
      <c r="X4" s="22" t="s">
        <v>41</v>
      </c>
      <c r="Y4" s="29" t="s">
        <v>42</v>
      </c>
      <c r="Z4" s="29" t="s">
        <v>33</v>
      </c>
    </row>
    <row r="5" ht="40.5" spans="1:26">
      <c r="A5" s="8">
        <v>2</v>
      </c>
      <c r="B5" s="9" t="s">
        <v>43</v>
      </c>
      <c r="C5" s="9" t="s">
        <v>28</v>
      </c>
      <c r="D5" s="9" t="s">
        <v>44</v>
      </c>
      <c r="E5" s="9" t="s">
        <v>45</v>
      </c>
      <c r="F5" s="9" t="s">
        <v>46</v>
      </c>
      <c r="G5" s="9" t="s">
        <v>47</v>
      </c>
      <c r="H5" s="12">
        <v>23851.37</v>
      </c>
      <c r="I5" s="12">
        <v>23851.37</v>
      </c>
      <c r="J5" s="12" t="s">
        <v>48</v>
      </c>
      <c r="K5" s="12">
        <v>3720</v>
      </c>
      <c r="L5" s="12" t="s">
        <v>49</v>
      </c>
      <c r="M5" s="9" t="s">
        <v>50</v>
      </c>
      <c r="N5" s="9" t="s">
        <v>36</v>
      </c>
      <c r="O5" s="15" t="s">
        <v>51</v>
      </c>
      <c r="P5" s="9" t="s">
        <v>52</v>
      </c>
      <c r="Q5" s="20">
        <v>365</v>
      </c>
      <c r="R5" s="21"/>
      <c r="S5" s="22"/>
      <c r="T5" s="22" t="s">
        <v>53</v>
      </c>
      <c r="U5" s="23" t="s">
        <v>43</v>
      </c>
      <c r="V5" s="24">
        <f t="shared" si="0"/>
        <v>44489</v>
      </c>
      <c r="W5" s="22" t="s">
        <v>40</v>
      </c>
      <c r="X5" s="22" t="s">
        <v>54</v>
      </c>
      <c r="Y5" s="29" t="s">
        <v>33</v>
      </c>
      <c r="Z5" s="29" t="s">
        <v>33</v>
      </c>
    </row>
    <row r="6" ht="51" spans="1:26">
      <c r="A6" s="8">
        <v>3</v>
      </c>
      <c r="B6" s="9" t="s">
        <v>43</v>
      </c>
      <c r="C6" s="9" t="s">
        <v>28</v>
      </c>
      <c r="D6" s="9" t="s">
        <v>55</v>
      </c>
      <c r="E6" s="9" t="s">
        <v>56</v>
      </c>
      <c r="F6" s="9" t="s">
        <v>57</v>
      </c>
      <c r="G6" s="9" t="s">
        <v>58</v>
      </c>
      <c r="H6" s="12" t="s">
        <v>33</v>
      </c>
      <c r="I6" s="12" t="s">
        <v>33</v>
      </c>
      <c r="J6" s="12" t="s">
        <v>33</v>
      </c>
      <c r="K6" s="12">
        <v>9391.1856</v>
      </c>
      <c r="L6" s="12" t="s">
        <v>59</v>
      </c>
      <c r="M6" s="9" t="s">
        <v>60</v>
      </c>
      <c r="N6" s="9" t="s">
        <v>61</v>
      </c>
      <c r="O6" s="15" t="s">
        <v>62</v>
      </c>
      <c r="P6" s="9" t="s">
        <v>63</v>
      </c>
      <c r="Q6" s="20">
        <v>700</v>
      </c>
      <c r="R6" s="21"/>
      <c r="S6" s="22"/>
      <c r="T6" s="22" t="s">
        <v>64</v>
      </c>
      <c r="U6" s="23" t="s">
        <v>43</v>
      </c>
      <c r="V6" s="24">
        <f t="shared" si="0"/>
        <v>44824</v>
      </c>
      <c r="W6" s="22" t="s">
        <v>40</v>
      </c>
      <c r="X6" s="22" t="s">
        <v>65</v>
      </c>
      <c r="Y6" s="29" t="s">
        <v>33</v>
      </c>
      <c r="Z6" s="29" t="s">
        <v>33</v>
      </c>
    </row>
    <row r="7" ht="67.5" spans="1:26">
      <c r="A7" s="8">
        <v>4</v>
      </c>
      <c r="B7" s="9" t="s">
        <v>66</v>
      </c>
      <c r="C7" s="9" t="s">
        <v>28</v>
      </c>
      <c r="D7" s="9" t="s">
        <v>67</v>
      </c>
      <c r="E7" s="9" t="s">
        <v>68</v>
      </c>
      <c r="F7" s="9" t="s">
        <v>69</v>
      </c>
      <c r="G7" s="9" t="s">
        <v>70</v>
      </c>
      <c r="H7" s="12">
        <v>475.94</v>
      </c>
      <c r="I7" s="12">
        <v>475.94</v>
      </c>
      <c r="J7" s="12" t="s">
        <v>71</v>
      </c>
      <c r="K7" s="12">
        <v>100</v>
      </c>
      <c r="L7" s="12" t="s">
        <v>72</v>
      </c>
      <c r="M7" s="9" t="s">
        <v>73</v>
      </c>
      <c r="N7" s="9" t="s">
        <v>74</v>
      </c>
      <c r="O7" s="15" t="s">
        <v>75</v>
      </c>
      <c r="P7" s="9" t="s">
        <v>33</v>
      </c>
      <c r="Q7" s="20">
        <v>60</v>
      </c>
      <c r="R7" s="21"/>
      <c r="S7" s="22"/>
      <c r="T7" s="22" t="s">
        <v>76</v>
      </c>
      <c r="U7" s="23" t="s">
        <v>66</v>
      </c>
      <c r="V7" s="24">
        <f t="shared" si="0"/>
        <v>44185</v>
      </c>
      <c r="W7" s="22" t="s">
        <v>40</v>
      </c>
      <c r="X7" s="22" t="s">
        <v>77</v>
      </c>
      <c r="Y7" s="29" t="s">
        <v>33</v>
      </c>
      <c r="Z7" s="29" t="s">
        <v>33</v>
      </c>
    </row>
    <row r="8" ht="76.5" spans="1:26">
      <c r="A8" s="8">
        <v>5</v>
      </c>
      <c r="B8" s="9" t="s">
        <v>78</v>
      </c>
      <c r="C8" s="9" t="s">
        <v>28</v>
      </c>
      <c r="D8" s="9" t="s">
        <v>79</v>
      </c>
      <c r="E8" s="9" t="s">
        <v>30</v>
      </c>
      <c r="F8" s="9" t="s">
        <v>80</v>
      </c>
      <c r="G8" s="9" t="s">
        <v>81</v>
      </c>
      <c r="H8" s="12" t="s">
        <v>33</v>
      </c>
      <c r="I8" s="12" t="s">
        <v>33</v>
      </c>
      <c r="J8" s="12" t="s">
        <v>33</v>
      </c>
      <c r="K8" s="12">
        <v>6398.3692</v>
      </c>
      <c r="L8" s="12" t="s">
        <v>82</v>
      </c>
      <c r="M8" s="9" t="s">
        <v>83</v>
      </c>
      <c r="N8" s="9" t="s">
        <v>84</v>
      </c>
      <c r="O8" s="15" t="s">
        <v>85</v>
      </c>
      <c r="P8" s="9" t="s">
        <v>38</v>
      </c>
      <c r="Q8" s="20">
        <v>300</v>
      </c>
      <c r="R8" s="21"/>
      <c r="S8" s="22"/>
      <c r="T8" s="22" t="s">
        <v>86</v>
      </c>
      <c r="U8" s="23" t="s">
        <v>78</v>
      </c>
      <c r="V8" s="24">
        <f t="shared" si="0"/>
        <v>44427</v>
      </c>
      <c r="W8" s="22" t="s">
        <v>40</v>
      </c>
      <c r="X8" s="22" t="s">
        <v>41</v>
      </c>
      <c r="Y8" s="29" t="s">
        <v>42</v>
      </c>
      <c r="Z8" s="29" t="s">
        <v>33</v>
      </c>
    </row>
    <row r="9" ht="67.5" spans="1:26">
      <c r="A9" s="8">
        <v>6</v>
      </c>
      <c r="B9" s="9" t="s">
        <v>78</v>
      </c>
      <c r="C9" s="9" t="s">
        <v>28</v>
      </c>
      <c r="D9" s="9" t="s">
        <v>87</v>
      </c>
      <c r="E9" s="9" t="s">
        <v>88</v>
      </c>
      <c r="F9" s="9" t="s">
        <v>89</v>
      </c>
      <c r="G9" s="9" t="s">
        <v>90</v>
      </c>
      <c r="H9" s="12">
        <v>203634.89</v>
      </c>
      <c r="I9" s="12">
        <v>203634.89</v>
      </c>
      <c r="J9" s="12" t="s">
        <v>91</v>
      </c>
      <c r="K9" s="12">
        <v>29487.42</v>
      </c>
      <c r="L9" s="12" t="s">
        <v>92</v>
      </c>
      <c r="M9" s="9" t="s">
        <v>93</v>
      </c>
      <c r="N9" s="9" t="s">
        <v>94</v>
      </c>
      <c r="O9" s="15" t="s">
        <v>95</v>
      </c>
      <c r="P9" s="9" t="s">
        <v>96</v>
      </c>
      <c r="Q9" s="20">
        <v>1117</v>
      </c>
      <c r="R9" s="21"/>
      <c r="S9" s="22"/>
      <c r="T9" s="22" t="s">
        <v>97</v>
      </c>
      <c r="U9" s="23" t="s">
        <v>78</v>
      </c>
      <c r="V9" s="24">
        <f t="shared" si="0"/>
        <v>45244</v>
      </c>
      <c r="W9" s="22" t="s">
        <v>40</v>
      </c>
      <c r="X9" s="22" t="s">
        <v>77</v>
      </c>
      <c r="Y9" s="29" t="s">
        <v>33</v>
      </c>
      <c r="Z9" s="29" t="s">
        <v>33</v>
      </c>
    </row>
    <row r="10" ht="54" spans="1:26">
      <c r="A10" s="8">
        <v>7</v>
      </c>
      <c r="B10" s="9" t="s">
        <v>98</v>
      </c>
      <c r="C10" s="9" t="s">
        <v>28</v>
      </c>
      <c r="D10" s="9" t="s">
        <v>99</v>
      </c>
      <c r="E10" s="9" t="s">
        <v>100</v>
      </c>
      <c r="F10" s="9" t="s">
        <v>101</v>
      </c>
      <c r="G10" s="9" t="s">
        <v>102</v>
      </c>
      <c r="H10" s="12" t="s">
        <v>33</v>
      </c>
      <c r="I10" s="12" t="s">
        <v>33</v>
      </c>
      <c r="J10" s="12" t="s">
        <v>33</v>
      </c>
      <c r="K10" s="12">
        <v>4608.3676</v>
      </c>
      <c r="L10" s="12" t="s">
        <v>33</v>
      </c>
      <c r="M10" s="9" t="s">
        <v>103</v>
      </c>
      <c r="N10" s="9" t="s">
        <v>104</v>
      </c>
      <c r="O10" s="15" t="s">
        <v>105</v>
      </c>
      <c r="P10" s="9" t="s">
        <v>38</v>
      </c>
      <c r="Q10" s="20">
        <v>249</v>
      </c>
      <c r="R10" s="21"/>
      <c r="S10" s="22"/>
      <c r="T10" s="22" t="s">
        <v>106</v>
      </c>
      <c r="U10" s="23" t="s">
        <v>98</v>
      </c>
      <c r="V10" s="24">
        <f t="shared" si="0"/>
        <v>44381</v>
      </c>
      <c r="W10" s="22" t="s">
        <v>107</v>
      </c>
      <c r="X10" s="22" t="s">
        <v>108</v>
      </c>
      <c r="Y10" s="29" t="s">
        <v>33</v>
      </c>
      <c r="Z10" s="29" t="s">
        <v>109</v>
      </c>
    </row>
    <row r="11" ht="54" spans="1:26">
      <c r="A11" s="8">
        <v>8</v>
      </c>
      <c r="B11" s="9" t="s">
        <v>98</v>
      </c>
      <c r="C11" s="9" t="s">
        <v>28</v>
      </c>
      <c r="D11" s="9" t="s">
        <v>110</v>
      </c>
      <c r="E11" s="9" t="s">
        <v>111</v>
      </c>
      <c r="F11" s="9" t="s">
        <v>112</v>
      </c>
      <c r="G11" s="9" t="s">
        <v>113</v>
      </c>
      <c r="H11" s="12">
        <v>25583.71</v>
      </c>
      <c r="I11" s="12">
        <v>25583.71</v>
      </c>
      <c r="J11" s="12" t="s">
        <v>114</v>
      </c>
      <c r="K11" s="12">
        <v>6000</v>
      </c>
      <c r="L11" s="12" t="s">
        <v>115</v>
      </c>
      <c r="M11" s="9" t="s">
        <v>116</v>
      </c>
      <c r="N11" s="9" t="s">
        <v>117</v>
      </c>
      <c r="O11" s="15" t="s">
        <v>118</v>
      </c>
      <c r="P11" s="9" t="s">
        <v>119</v>
      </c>
      <c r="Q11" s="20">
        <v>420</v>
      </c>
      <c r="R11" s="21"/>
      <c r="S11" s="22"/>
      <c r="T11" s="22" t="s">
        <v>120</v>
      </c>
      <c r="U11" s="23" t="s">
        <v>98</v>
      </c>
      <c r="V11" s="24">
        <f t="shared" si="0"/>
        <v>44552</v>
      </c>
      <c r="W11" s="22" t="s">
        <v>40</v>
      </c>
      <c r="X11" s="22" t="s">
        <v>121</v>
      </c>
      <c r="Y11" s="29" t="s">
        <v>33</v>
      </c>
      <c r="Z11" s="29" t="s">
        <v>33</v>
      </c>
    </row>
    <row r="12" s="1" customFormat="true" ht="51" spans="1:26">
      <c r="A12" s="10">
        <v>9</v>
      </c>
      <c r="B12" s="9" t="s">
        <v>122</v>
      </c>
      <c r="C12" s="9" t="s">
        <v>28</v>
      </c>
      <c r="D12" s="9" t="s">
        <v>123</v>
      </c>
      <c r="E12" s="9" t="s">
        <v>124</v>
      </c>
      <c r="F12" s="9" t="s">
        <v>125</v>
      </c>
      <c r="G12" s="9" t="s">
        <v>126</v>
      </c>
      <c r="H12" s="12" t="s">
        <v>127</v>
      </c>
      <c r="I12" s="12" t="s">
        <v>127</v>
      </c>
      <c r="J12" s="12" t="s">
        <v>33</v>
      </c>
      <c r="K12" s="12">
        <v>4000</v>
      </c>
      <c r="L12" s="12" t="s">
        <v>128</v>
      </c>
      <c r="M12" s="9" t="s">
        <v>129</v>
      </c>
      <c r="N12" s="9" t="s">
        <v>36</v>
      </c>
      <c r="O12" s="15" t="s">
        <v>51</v>
      </c>
      <c r="P12" s="9" t="s">
        <v>130</v>
      </c>
      <c r="Q12" s="20">
        <v>90</v>
      </c>
      <c r="R12" s="21"/>
      <c r="S12" s="22"/>
      <c r="T12" s="22" t="s">
        <v>131</v>
      </c>
      <c r="U12" s="9" t="s">
        <v>122</v>
      </c>
      <c r="V12" s="24">
        <f t="shared" si="0"/>
        <v>44223</v>
      </c>
      <c r="W12" s="22" t="s">
        <v>40</v>
      </c>
      <c r="X12" s="22" t="s">
        <v>132</v>
      </c>
      <c r="Y12" s="29" t="s">
        <v>33</v>
      </c>
      <c r="Z12" s="29" t="s">
        <v>109</v>
      </c>
    </row>
    <row r="13" ht="204" spans="1:26">
      <c r="A13" s="8">
        <v>10</v>
      </c>
      <c r="B13" s="9" t="s">
        <v>122</v>
      </c>
      <c r="C13" s="9" t="s">
        <v>28</v>
      </c>
      <c r="D13" s="9" t="s">
        <v>133</v>
      </c>
      <c r="E13" s="9" t="s">
        <v>124</v>
      </c>
      <c r="F13" s="9" t="s">
        <v>134</v>
      </c>
      <c r="G13" s="9" t="s">
        <v>135</v>
      </c>
      <c r="H13" s="12" t="s">
        <v>136</v>
      </c>
      <c r="I13" s="12" t="s">
        <v>33</v>
      </c>
      <c r="J13" s="12" t="s">
        <v>33</v>
      </c>
      <c r="K13" s="12">
        <v>10231.3378</v>
      </c>
      <c r="L13" s="12" t="s">
        <v>137</v>
      </c>
      <c r="M13" s="9" t="s">
        <v>60</v>
      </c>
      <c r="N13" s="9" t="s">
        <v>138</v>
      </c>
      <c r="O13" s="15" t="s">
        <v>139</v>
      </c>
      <c r="P13" s="9" t="s">
        <v>38</v>
      </c>
      <c r="Q13" s="20">
        <v>540</v>
      </c>
      <c r="R13" s="21"/>
      <c r="S13" s="22"/>
      <c r="T13" s="22" t="s">
        <v>140</v>
      </c>
      <c r="U13" s="23" t="s">
        <v>122</v>
      </c>
      <c r="V13" s="24">
        <f t="shared" si="0"/>
        <v>44673</v>
      </c>
      <c r="W13" s="22" t="s">
        <v>40</v>
      </c>
      <c r="X13" s="22" t="s">
        <v>141</v>
      </c>
      <c r="Y13" s="29" t="s">
        <v>33</v>
      </c>
      <c r="Z13" s="29" t="s">
        <v>33</v>
      </c>
    </row>
    <row r="14" ht="51" spans="1:26">
      <c r="A14" s="8">
        <v>11</v>
      </c>
      <c r="B14" s="9" t="s">
        <v>142</v>
      </c>
      <c r="C14" s="9" t="s">
        <v>28</v>
      </c>
      <c r="D14" s="9" t="s">
        <v>143</v>
      </c>
      <c r="E14" s="9" t="s">
        <v>144</v>
      </c>
      <c r="F14" s="9" t="s">
        <v>145</v>
      </c>
      <c r="G14" s="9" t="s">
        <v>146</v>
      </c>
      <c r="H14" s="12">
        <v>139102.45</v>
      </c>
      <c r="I14" s="12">
        <v>139102.45</v>
      </c>
      <c r="J14" s="12" t="s">
        <v>147</v>
      </c>
      <c r="K14" s="12">
        <v>41700</v>
      </c>
      <c r="L14" s="12" t="s">
        <v>148</v>
      </c>
      <c r="M14" s="9" t="s">
        <v>72</v>
      </c>
      <c r="N14" s="9" t="s">
        <v>149</v>
      </c>
      <c r="O14" s="15" t="s">
        <v>150</v>
      </c>
      <c r="P14" s="9" t="s">
        <v>151</v>
      </c>
      <c r="Q14" s="20">
        <v>975</v>
      </c>
      <c r="R14" s="21"/>
      <c r="S14" s="22"/>
      <c r="T14" s="22" t="s">
        <v>152</v>
      </c>
      <c r="U14" s="23" t="s">
        <v>142</v>
      </c>
      <c r="V14" s="24">
        <f t="shared" si="0"/>
        <v>45109</v>
      </c>
      <c r="W14" s="22" t="s">
        <v>40</v>
      </c>
      <c r="X14" s="22" t="s">
        <v>77</v>
      </c>
      <c r="Y14" s="29" t="s">
        <v>33</v>
      </c>
      <c r="Z14" s="29" t="s">
        <v>33</v>
      </c>
    </row>
  </sheetData>
  <mergeCells count="3">
    <mergeCell ref="A1:S1"/>
    <mergeCell ref="A2:C2"/>
    <mergeCell ref="G2:I2"/>
  </mergeCells>
  <pageMargins left="0.7" right="0.7" top="0.75" bottom="0.75" header="0.3" footer="0.3"/>
  <pageSetup paperSize="9" orientation="portrait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2006-09-13T19:21:00Z</dcterms:created>
  <dcterms:modified xsi:type="dcterms:W3CDTF">2023-01-18T15:46:18Z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