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28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<sst xmlns="http://schemas.openxmlformats.org/spreadsheetml/2006/main" count="67" uniqueCount="52">
  <si>
    <t>附件          鄞州区水利行业节水型机构创建经费估算表</t>
  </si>
  <si>
    <t>序号</t>
  </si>
  <si>
    <t>项目</t>
  </si>
  <si>
    <t>单位</t>
  </si>
  <si>
    <t>数量</t>
  </si>
  <si>
    <t>单价</t>
  </si>
  <si>
    <t>经费（元）</t>
  </si>
  <si>
    <t>备   注</t>
  </si>
  <si>
    <t>一</t>
  </si>
  <si>
    <t>局机关</t>
  </si>
  <si>
    <t>节水标识</t>
  </si>
  <si>
    <t>节水宣传画</t>
  </si>
  <si>
    <t>制度宣传板</t>
  </si>
  <si>
    <t>绿化喷头改造</t>
  </si>
  <si>
    <t>水表安装</t>
  </si>
  <si>
    <t>水平衡测试</t>
  </si>
  <si>
    <t>雨水收集系统</t>
  </si>
  <si>
    <t>含洗车场沉淀池</t>
  </si>
  <si>
    <t>实施监控系统</t>
  </si>
  <si>
    <t>二</t>
  </si>
  <si>
    <t>三溪浦水库管理处</t>
  </si>
  <si>
    <t>自来水管网接入</t>
  </si>
  <si>
    <t>远期考虑接东吴自来水厂管网</t>
  </si>
  <si>
    <t>管网改造</t>
  </si>
  <si>
    <t>蹲坑改造</t>
  </si>
  <si>
    <t>三</t>
  </si>
  <si>
    <t>横溪水库管理处</t>
  </si>
  <si>
    <t>和办公楼新建工程一并实施解决</t>
  </si>
  <si>
    <t>原办公楼节水器具改造</t>
  </si>
  <si>
    <t>与原办公楼改造一并实施</t>
  </si>
  <si>
    <t>四</t>
  </si>
  <si>
    <t>梅溪水库管理处</t>
  </si>
  <si>
    <t>水塔设施改造</t>
  </si>
  <si>
    <t>水龙头更换</t>
  </si>
  <si>
    <t>坐便器、小便斗维修</t>
  </si>
  <si>
    <t>景观池管道改造</t>
  </si>
  <si>
    <t>花洒更换</t>
  </si>
  <si>
    <t>五</t>
  </si>
  <si>
    <t>区农村水利管理中心</t>
  </si>
  <si>
    <t>移动泵</t>
  </si>
  <si>
    <t>用于绿化浇灌</t>
  </si>
  <si>
    <t>六</t>
  </si>
  <si>
    <t>大嵩水利管理站</t>
  </si>
  <si>
    <t>坐便器更换</t>
  </si>
  <si>
    <t>七</t>
  </si>
  <si>
    <t>大嵩江海塘管理所</t>
  </si>
  <si>
    <t>八</t>
  </si>
  <si>
    <t>横溪水利管理站</t>
  </si>
  <si>
    <t>取河网水绿化浇灌</t>
  </si>
  <si>
    <t>九</t>
  </si>
  <si>
    <t>三江堤防管理所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</si>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</sst>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workbookViewId="0">
      <selection activeCell="F4" sqref="F4:F11"/>
    </sheetView>
  </sheetViews>
  <sheetFormatPr defaultColWidth="9" defaultRowHeight="13.5"/>
  <cols>
    <col min="1" max="1" width="4.625" style="2" customWidth="1"/>
    <col min="2" max="2" width="18.625" style="2" customWidth="1"/>
    <col min="3" max="5" width="7.625" style="2" customWidth="1"/>
    <col min="6" max="6" width="10.125" style="2" customWidth="1"/>
    <col min="7" max="7" width="30" style="2" customWidth="1"/>
    <col min="8" max="16384" width="9" style="2"/>
  </cols>
  <sheetData>
    <row r="1" ht="49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4" customHeight="1" spans="1:7">
      <c r="A3" s="5" t="s">
        <v>8</v>
      </c>
      <c r="B3" s="5" t="s">
        <v>9</v>
      </c>
      <c r="C3" s="5"/>
      <c r="D3" s="5"/>
      <c r="E3" s="5"/>
      <c r="F3" s="5">
        <f>SUM(F4:F11)</f>
        <v>199200</v>
      </c>
      <c r="G3" s="5"/>
    </row>
    <row r="4" ht="14" customHeight="1" spans="1:7">
      <c r="A4" s="6">
        <v>1</v>
      </c>
      <c r="B4" s="7" t="s">
        <v>10</v>
      </c>
      <c r="C4" s="8"/>
      <c r="D4" s="8">
        <v>100</v>
      </c>
      <c r="E4" s="8">
        <v>30</v>
      </c>
      <c r="F4" s="8">
        <f t="shared" ref="F4:F11" si="0">D4*E4</f>
        <v>3000</v>
      </c>
      <c r="G4" s="8"/>
    </row>
    <row r="5" ht="14" customHeight="1" spans="1:7">
      <c r="A5" s="6">
        <v>2</v>
      </c>
      <c r="B5" s="7" t="s">
        <v>11</v>
      </c>
      <c r="C5" s="8"/>
      <c r="D5" s="8">
        <v>15</v>
      </c>
      <c r="E5" s="8">
        <v>200</v>
      </c>
      <c r="F5" s="8">
        <f t="shared" si="0"/>
        <v>3000</v>
      </c>
      <c r="G5" s="8"/>
    </row>
    <row r="6" ht="14" customHeight="1" spans="1:7">
      <c r="A6" s="6">
        <v>3</v>
      </c>
      <c r="B6" s="7" t="s">
        <v>12</v>
      </c>
      <c r="C6" s="8"/>
      <c r="D6" s="8">
        <v>24</v>
      </c>
      <c r="E6" s="8">
        <v>300</v>
      </c>
      <c r="F6" s="8">
        <f t="shared" si="0"/>
        <v>7200</v>
      </c>
      <c r="G6" s="8"/>
    </row>
    <row r="7" ht="14" customHeight="1" spans="1:7">
      <c r="A7" s="6">
        <v>4</v>
      </c>
      <c r="B7" s="7" t="s">
        <v>13</v>
      </c>
      <c r="C7" s="8"/>
      <c r="D7" s="8">
        <v>10</v>
      </c>
      <c r="E7" s="8">
        <v>200</v>
      </c>
      <c r="F7" s="8">
        <f t="shared" si="0"/>
        <v>2000</v>
      </c>
      <c r="G7" s="8"/>
    </row>
    <row r="8" ht="14" customHeight="1" spans="1:7">
      <c r="A8" s="6">
        <v>5</v>
      </c>
      <c r="B8" s="7" t="s">
        <v>14</v>
      </c>
      <c r="C8" s="8"/>
      <c r="D8" s="8">
        <v>2</v>
      </c>
      <c r="E8" s="8">
        <v>1000</v>
      </c>
      <c r="F8" s="8">
        <f t="shared" si="0"/>
        <v>2000</v>
      </c>
      <c r="G8" s="8"/>
    </row>
    <row r="9" ht="14" customHeight="1" spans="1:7">
      <c r="A9" s="6">
        <v>6</v>
      </c>
      <c r="B9" s="7" t="s">
        <v>15</v>
      </c>
      <c r="C9" s="8"/>
      <c r="D9" s="8">
        <v>1</v>
      </c>
      <c r="E9" s="8">
        <v>12000</v>
      </c>
      <c r="F9" s="8">
        <f t="shared" si="0"/>
        <v>12000</v>
      </c>
      <c r="G9" s="8"/>
    </row>
    <row r="10" ht="14" customHeight="1" spans="1:7">
      <c r="A10" s="6">
        <v>7</v>
      </c>
      <c r="B10" s="7" t="s">
        <v>16</v>
      </c>
      <c r="C10" s="8"/>
      <c r="D10" s="8">
        <v>1</v>
      </c>
      <c r="E10" s="8">
        <v>130000</v>
      </c>
      <c r="F10" s="8">
        <f t="shared" si="0"/>
        <v>130000</v>
      </c>
      <c r="G10" s="8" t="s">
        <v>17</v>
      </c>
    </row>
    <row r="11" ht="14" customHeight="1" spans="1:7">
      <c r="A11" s="6">
        <v>8</v>
      </c>
      <c r="B11" s="7" t="s">
        <v>18</v>
      </c>
      <c r="C11" s="8"/>
      <c r="D11" s="8">
        <v>1</v>
      </c>
      <c r="E11" s="8">
        <v>40000</v>
      </c>
      <c r="F11" s="8">
        <f t="shared" si="0"/>
        <v>40000</v>
      </c>
      <c r="G11" s="8"/>
    </row>
    <row r="12" ht="14" customHeight="1" spans="1:7">
      <c r="A12" s="5" t="s">
        <v>19</v>
      </c>
      <c r="B12" s="5" t="s">
        <v>20</v>
      </c>
      <c r="C12" s="5"/>
      <c r="D12" s="5"/>
      <c r="E12" s="5"/>
      <c r="F12" s="5">
        <f>SUM(F13:F17)</f>
        <v>748000</v>
      </c>
      <c r="G12" s="5"/>
    </row>
    <row r="13" ht="14" customHeight="1" spans="1:7">
      <c r="A13" s="6">
        <v>1</v>
      </c>
      <c r="B13" s="7" t="s">
        <v>21</v>
      </c>
      <c r="C13" s="8"/>
      <c r="D13" s="8">
        <v>1</v>
      </c>
      <c r="E13" s="8">
        <v>700000</v>
      </c>
      <c r="F13" s="8">
        <f>D13*E13</f>
        <v>700000</v>
      </c>
      <c r="G13" s="8" t="s">
        <v>22</v>
      </c>
    </row>
    <row r="14" ht="14" customHeight="1" spans="1:7">
      <c r="A14" s="6">
        <v>2</v>
      </c>
      <c r="B14" s="7" t="s">
        <v>14</v>
      </c>
      <c r="C14" s="8"/>
      <c r="D14" s="8">
        <v>7</v>
      </c>
      <c r="E14" s="8">
        <v>1000</v>
      </c>
      <c r="F14" s="8">
        <f>D14*E14</f>
        <v>7000</v>
      </c>
      <c r="G14" s="8"/>
    </row>
    <row r="15" ht="14" customHeight="1" spans="1:7">
      <c r="A15" s="6">
        <v>3</v>
      </c>
      <c r="B15" s="7" t="s">
        <v>13</v>
      </c>
      <c r="C15" s="8"/>
      <c r="D15" s="8">
        <v>45</v>
      </c>
      <c r="E15" s="8">
        <v>200</v>
      </c>
      <c r="F15" s="8">
        <f>D15*E15</f>
        <v>9000</v>
      </c>
      <c r="G15" s="8"/>
    </row>
    <row r="16" ht="14" customHeight="1" spans="1:7">
      <c r="A16" s="6">
        <v>4</v>
      </c>
      <c r="B16" s="7" t="s">
        <v>23</v>
      </c>
      <c r="C16" s="8"/>
      <c r="D16" s="8">
        <v>1</v>
      </c>
      <c r="E16" s="8">
        <v>20000</v>
      </c>
      <c r="F16" s="8">
        <f>D16*E16</f>
        <v>20000</v>
      </c>
      <c r="G16" s="8"/>
    </row>
    <row r="17" ht="14" customHeight="1" spans="1:7">
      <c r="A17" s="6">
        <v>5</v>
      </c>
      <c r="B17" s="7" t="s">
        <v>24</v>
      </c>
      <c r="C17" s="8"/>
      <c r="D17" s="8">
        <v>8</v>
      </c>
      <c r="E17" s="8">
        <v>1500</v>
      </c>
      <c r="F17" s="8">
        <f>D17*E17</f>
        <v>12000</v>
      </c>
      <c r="G17" s="8"/>
    </row>
    <row r="18" ht="14" customHeight="1" spans="1:7">
      <c r="A18" s="5" t="s">
        <v>25</v>
      </c>
      <c r="B18" s="5" t="s">
        <v>26</v>
      </c>
      <c r="C18" s="5"/>
      <c r="D18" s="5"/>
      <c r="E18" s="5"/>
      <c r="F18" s="5">
        <v>0</v>
      </c>
      <c r="G18" s="5"/>
    </row>
    <row r="19" ht="14" customHeight="1" spans="1:7">
      <c r="A19" s="6">
        <v>1</v>
      </c>
      <c r="B19" s="7" t="s">
        <v>13</v>
      </c>
      <c r="C19" s="8"/>
      <c r="D19" s="8"/>
      <c r="E19" s="8"/>
      <c r="F19" s="8"/>
      <c r="G19" s="8" t="s">
        <v>27</v>
      </c>
    </row>
    <row r="20" ht="14" customHeight="1" spans="1:7">
      <c r="A20" s="6">
        <v>2</v>
      </c>
      <c r="B20" s="9" t="s">
        <v>28</v>
      </c>
      <c r="C20" s="8"/>
      <c r="D20" s="8"/>
      <c r="E20" s="8"/>
      <c r="F20" s="8"/>
      <c r="G20" s="8" t="s">
        <v>29</v>
      </c>
    </row>
    <row r="21" ht="14" customHeight="1" spans="1:7">
      <c r="A21" s="5" t="s">
        <v>30</v>
      </c>
      <c r="B21" s="5" t="s">
        <v>31</v>
      </c>
      <c r="C21" s="5"/>
      <c r="D21" s="5"/>
      <c r="E21" s="5"/>
      <c r="F21" s="5">
        <f>SUM(F22:F28)</f>
        <v>27300</v>
      </c>
      <c r="G21" s="5"/>
    </row>
    <row r="22" ht="14" customHeight="1" spans="1:7">
      <c r="A22" s="6">
        <v>1</v>
      </c>
      <c r="B22" s="7" t="s">
        <v>14</v>
      </c>
      <c r="C22" s="8"/>
      <c r="D22" s="8">
        <v>4</v>
      </c>
      <c r="E22" s="8">
        <v>1000</v>
      </c>
      <c r="F22" s="8">
        <f t="shared" ref="F18:F28" si="1">D22*E22</f>
        <v>4000</v>
      </c>
      <c r="G22" s="8"/>
    </row>
    <row r="23" ht="14" customHeight="1" spans="1:7">
      <c r="A23" s="6">
        <v>2</v>
      </c>
      <c r="B23" s="7" t="s">
        <v>13</v>
      </c>
      <c r="C23" s="8"/>
      <c r="D23" s="8">
        <v>41</v>
      </c>
      <c r="E23" s="8">
        <v>200</v>
      </c>
      <c r="F23" s="8">
        <f t="shared" si="1"/>
        <v>8200</v>
      </c>
      <c r="G23" s="8"/>
    </row>
    <row r="24" ht="14" customHeight="1" spans="1:7">
      <c r="A24" s="6">
        <v>3</v>
      </c>
      <c r="B24" s="7" t="s">
        <v>32</v>
      </c>
      <c r="C24" s="8"/>
      <c r="D24" s="8">
        <v>1</v>
      </c>
      <c r="E24" s="8">
        <v>1500</v>
      </c>
      <c r="F24" s="8">
        <f t="shared" si="1"/>
        <v>1500</v>
      </c>
      <c r="G24" s="8"/>
    </row>
    <row r="25" ht="14" customHeight="1" spans="1:7">
      <c r="A25" s="6">
        <v>4</v>
      </c>
      <c r="B25" s="7" t="s">
        <v>33</v>
      </c>
      <c r="C25" s="8"/>
      <c r="D25" s="8">
        <v>29</v>
      </c>
      <c r="E25" s="8">
        <v>200</v>
      </c>
      <c r="F25" s="8">
        <f t="shared" si="1"/>
        <v>5800</v>
      </c>
      <c r="G25" s="8"/>
    </row>
    <row r="26" ht="14" customHeight="1" spans="1:15">
      <c r="A26" s="6">
        <v>5</v>
      </c>
      <c r="B26" s="7" t="s">
        <v>34</v>
      </c>
      <c r="C26" s="8"/>
      <c r="D26" s="8">
        <v>11</v>
      </c>
      <c r="E26" s="8">
        <v>200</v>
      </c>
      <c r="F26" s="8">
        <f t="shared" si="1"/>
        <v>2200</v>
      </c>
      <c r="G26" s="8"/>
      <c r="H26" s="10"/>
      <c r="I26" s="10"/>
      <c r="J26" s="10"/>
      <c r="K26" s="10"/>
      <c r="L26" s="10"/>
      <c r="M26" s="10"/>
      <c r="N26" s="10"/>
      <c r="O26" s="10"/>
    </row>
    <row r="27" ht="14" customHeight="1" spans="1:15">
      <c r="A27" s="6">
        <v>6</v>
      </c>
      <c r="B27" s="7" t="s">
        <v>35</v>
      </c>
      <c r="C27" s="8"/>
      <c r="D27" s="8">
        <v>1</v>
      </c>
      <c r="E27" s="8">
        <v>5000</v>
      </c>
      <c r="F27" s="8">
        <f t="shared" si="1"/>
        <v>5000</v>
      </c>
      <c r="G27" s="8"/>
      <c r="H27" s="11"/>
      <c r="I27" s="11"/>
      <c r="J27" s="11"/>
      <c r="K27" s="11"/>
      <c r="L27" s="11"/>
      <c r="M27" s="11"/>
      <c r="N27" s="11"/>
      <c r="O27" s="11"/>
    </row>
    <row r="28" ht="14" customHeight="1" spans="1:15">
      <c r="A28" s="6">
        <v>7</v>
      </c>
      <c r="B28" s="7" t="s">
        <v>36</v>
      </c>
      <c r="C28" s="8"/>
      <c r="D28" s="8">
        <v>2</v>
      </c>
      <c r="E28" s="8">
        <v>300</v>
      </c>
      <c r="F28" s="8">
        <f t="shared" si="1"/>
        <v>600</v>
      </c>
      <c r="G28" s="8"/>
      <c r="H28" s="11"/>
      <c r="I28" s="11"/>
      <c r="J28" s="11"/>
      <c r="K28" s="11"/>
      <c r="L28" s="11"/>
      <c r="M28" s="11"/>
      <c r="N28" s="11"/>
      <c r="O28" s="11"/>
    </row>
    <row r="29" ht="14" customHeight="1" spans="1:15">
      <c r="A29" s="5" t="s">
        <v>37</v>
      </c>
      <c r="B29" s="5" t="s">
        <v>38</v>
      </c>
      <c r="C29" s="5"/>
      <c r="D29" s="5"/>
      <c r="E29" s="5"/>
      <c r="F29" s="5">
        <f>SUM(F30:F32)</f>
        <v>4800</v>
      </c>
      <c r="G29" s="5"/>
      <c r="H29" s="12"/>
      <c r="I29" s="12"/>
      <c r="J29" s="12"/>
      <c r="K29" s="12"/>
      <c r="L29" s="12"/>
      <c r="M29" s="12"/>
      <c r="N29" s="11"/>
      <c r="O29" s="11"/>
    </row>
    <row r="30" ht="14" customHeight="1" spans="1:15">
      <c r="A30" s="6">
        <v>1</v>
      </c>
      <c r="B30" s="7" t="s">
        <v>14</v>
      </c>
      <c r="C30" s="8"/>
      <c r="D30" s="8">
        <v>2</v>
      </c>
      <c r="E30" s="8">
        <v>1000</v>
      </c>
      <c r="F30" s="8">
        <f>D30*E30</f>
        <v>2000</v>
      </c>
      <c r="G30" s="8"/>
      <c r="H30" s="11"/>
      <c r="I30" s="11"/>
      <c r="J30" s="11"/>
      <c r="K30" s="11"/>
      <c r="L30" s="11"/>
      <c r="M30" s="11"/>
      <c r="N30" s="11"/>
      <c r="O30" s="11"/>
    </row>
    <row r="31" ht="14" customHeight="1" spans="1:15">
      <c r="A31" s="6">
        <v>2</v>
      </c>
      <c r="B31" s="7" t="s">
        <v>39</v>
      </c>
      <c r="C31" s="8"/>
      <c r="D31" s="8">
        <v>1</v>
      </c>
      <c r="E31" s="8">
        <v>2000</v>
      </c>
      <c r="F31" s="8">
        <f>D31*E31</f>
        <v>2000</v>
      </c>
      <c r="G31" s="8" t="s">
        <v>40</v>
      </c>
      <c r="H31" s="11"/>
      <c r="I31" s="11"/>
      <c r="J31" s="11"/>
      <c r="K31" s="11"/>
      <c r="L31" s="11"/>
      <c r="M31" s="11"/>
      <c r="N31" s="11"/>
      <c r="O31" s="11"/>
    </row>
    <row r="32" ht="14" customHeight="1" spans="1:15">
      <c r="A32" s="6">
        <v>3</v>
      </c>
      <c r="B32" s="7" t="s">
        <v>33</v>
      </c>
      <c r="C32" s="8"/>
      <c r="D32" s="8">
        <v>4</v>
      </c>
      <c r="E32" s="8">
        <v>200</v>
      </c>
      <c r="F32" s="8">
        <f>D32*E32</f>
        <v>800</v>
      </c>
      <c r="G32" s="8"/>
      <c r="H32" s="11"/>
      <c r="I32" s="11"/>
      <c r="J32" s="11"/>
      <c r="K32" s="11"/>
      <c r="L32" s="11"/>
      <c r="M32" s="11"/>
      <c r="N32" s="11"/>
      <c r="O32" s="11"/>
    </row>
    <row r="33" ht="14" customHeight="1" spans="1:15">
      <c r="A33" s="5" t="s">
        <v>41</v>
      </c>
      <c r="B33" s="5" t="s">
        <v>42</v>
      </c>
      <c r="C33" s="5"/>
      <c r="D33" s="5"/>
      <c r="E33" s="5"/>
      <c r="F33" s="5">
        <f>SUM(F34:F35)</f>
        <v>5000</v>
      </c>
      <c r="G33" s="5"/>
      <c r="H33" s="11"/>
      <c r="I33" s="12"/>
      <c r="J33" s="12"/>
      <c r="K33" s="12"/>
      <c r="L33" s="12"/>
      <c r="M33" s="12"/>
      <c r="N33" s="12"/>
      <c r="O33" s="12"/>
    </row>
    <row r="34" ht="14" customHeight="1" spans="1:15">
      <c r="A34" s="6">
        <v>1</v>
      </c>
      <c r="B34" s="7" t="s">
        <v>14</v>
      </c>
      <c r="C34" s="8"/>
      <c r="D34" s="8">
        <v>1</v>
      </c>
      <c r="E34" s="8">
        <v>1000</v>
      </c>
      <c r="F34" s="8">
        <f>D34*E34</f>
        <v>1000</v>
      </c>
      <c r="G34" s="8"/>
      <c r="H34" s="11"/>
      <c r="I34" s="11"/>
      <c r="J34" s="11"/>
      <c r="K34" s="11"/>
      <c r="L34" s="11"/>
      <c r="M34" s="11"/>
      <c r="N34" s="11"/>
      <c r="O34" s="11"/>
    </row>
    <row r="35" ht="14" customHeight="1" spans="1:15">
      <c r="A35" s="6">
        <v>2</v>
      </c>
      <c r="B35" s="7" t="s">
        <v>43</v>
      </c>
      <c r="C35" s="8"/>
      <c r="D35" s="8">
        <v>2</v>
      </c>
      <c r="E35" s="8">
        <v>2000</v>
      </c>
      <c r="F35" s="8">
        <f>D35*E35</f>
        <v>4000</v>
      </c>
      <c r="G35" s="8"/>
      <c r="H35" s="11"/>
      <c r="I35" s="11"/>
      <c r="J35" s="11"/>
      <c r="K35" s="11"/>
      <c r="L35" s="11"/>
      <c r="M35" s="11"/>
      <c r="N35" s="11"/>
      <c r="O35" s="11"/>
    </row>
    <row r="36" ht="14" customHeight="1" spans="1:15">
      <c r="A36" s="5" t="s">
        <v>44</v>
      </c>
      <c r="B36" s="5" t="s">
        <v>45</v>
      </c>
      <c r="C36" s="5"/>
      <c r="D36" s="5"/>
      <c r="E36" s="5"/>
      <c r="F36" s="5">
        <f>SUM(F37:F39)</f>
        <v>5000</v>
      </c>
      <c r="G36" s="5"/>
      <c r="H36" s="11"/>
      <c r="I36" s="11"/>
      <c r="J36" s="11"/>
      <c r="K36" s="11"/>
      <c r="L36" s="11"/>
      <c r="M36" s="11"/>
      <c r="N36" s="11"/>
      <c r="O36" s="11"/>
    </row>
    <row r="37" ht="14" customHeight="1" spans="1:15">
      <c r="A37" s="6">
        <v>1</v>
      </c>
      <c r="B37" s="7" t="s">
        <v>14</v>
      </c>
      <c r="C37" s="8"/>
      <c r="D37" s="8">
        <v>3</v>
      </c>
      <c r="E37" s="8">
        <v>1000</v>
      </c>
      <c r="F37" s="8">
        <f>D37*E37</f>
        <v>3000</v>
      </c>
      <c r="G37" s="8"/>
      <c r="H37" s="10"/>
      <c r="I37" s="10"/>
      <c r="J37" s="10"/>
      <c r="K37" s="10"/>
      <c r="L37" s="10"/>
      <c r="M37" s="10"/>
      <c r="N37" s="10"/>
      <c r="O37" s="10"/>
    </row>
    <row r="38" ht="14" customHeight="1" spans="1:15">
      <c r="A38" s="6">
        <v>2</v>
      </c>
      <c r="B38" s="7" t="s">
        <v>33</v>
      </c>
      <c r="C38" s="8"/>
      <c r="D38" s="8">
        <v>3</v>
      </c>
      <c r="E38" s="8">
        <v>200</v>
      </c>
      <c r="F38" s="8">
        <f>D38*E38</f>
        <v>600</v>
      </c>
      <c r="G38" s="8"/>
      <c r="H38" s="10"/>
      <c r="I38" s="10"/>
      <c r="J38" s="10"/>
      <c r="K38" s="10"/>
      <c r="L38" s="10"/>
      <c r="M38" s="10"/>
      <c r="N38" s="10"/>
      <c r="O38" s="10"/>
    </row>
    <row r="39" ht="14" customHeight="1" spans="1:7">
      <c r="A39" s="6">
        <v>3</v>
      </c>
      <c r="B39" s="7" t="s">
        <v>13</v>
      </c>
      <c r="C39" s="8"/>
      <c r="D39" s="8">
        <v>7</v>
      </c>
      <c r="E39" s="8">
        <v>200</v>
      </c>
      <c r="F39" s="8">
        <f>D39*E39</f>
        <v>1400</v>
      </c>
      <c r="G39" s="8"/>
    </row>
    <row r="40" ht="14" customHeight="1" spans="1:7">
      <c r="A40" s="5" t="s">
        <v>46</v>
      </c>
      <c r="B40" s="5" t="s">
        <v>47</v>
      </c>
      <c r="C40" s="5"/>
      <c r="D40" s="5"/>
      <c r="E40" s="5"/>
      <c r="F40" s="5">
        <f>SUM(F41:F42)</f>
        <v>2600</v>
      </c>
      <c r="G40" s="5"/>
    </row>
    <row r="41" ht="14" customHeight="1" spans="1:7">
      <c r="A41" s="6">
        <v>1</v>
      </c>
      <c r="B41" s="7" t="s">
        <v>13</v>
      </c>
      <c r="C41" s="8"/>
      <c r="D41" s="8">
        <v>3</v>
      </c>
      <c r="E41" s="8">
        <v>200</v>
      </c>
      <c r="F41" s="8">
        <f>D41*E41</f>
        <v>600</v>
      </c>
      <c r="G41" s="8"/>
    </row>
    <row r="42" ht="14" customHeight="1" spans="1:7">
      <c r="A42" s="6">
        <v>2</v>
      </c>
      <c r="B42" s="7" t="s">
        <v>39</v>
      </c>
      <c r="C42" s="8"/>
      <c r="D42" s="8">
        <v>1</v>
      </c>
      <c r="E42" s="8">
        <v>2000</v>
      </c>
      <c r="F42" s="8">
        <f>D42*E42</f>
        <v>2000</v>
      </c>
      <c r="G42" s="8" t="s">
        <v>48</v>
      </c>
    </row>
    <row r="43" ht="14" customHeight="1" spans="1:7">
      <c r="A43" s="5" t="s">
        <v>49</v>
      </c>
      <c r="B43" s="5" t="s">
        <v>50</v>
      </c>
      <c r="C43" s="5"/>
      <c r="D43" s="5"/>
      <c r="E43" s="5"/>
      <c r="F43" s="5">
        <f>SUM(F44)</f>
        <v>2000</v>
      </c>
      <c r="G43" s="5"/>
    </row>
    <row r="44" ht="14" customHeight="1" spans="1:7">
      <c r="A44" s="6">
        <v>1</v>
      </c>
      <c r="B44" s="7" t="s">
        <v>39</v>
      </c>
      <c r="C44" s="8"/>
      <c r="D44" s="8">
        <v>1</v>
      </c>
      <c r="E44" s="8">
        <v>2000</v>
      </c>
      <c r="F44" s="8">
        <f>D44*E44</f>
        <v>2000</v>
      </c>
      <c r="G44" s="8" t="s">
        <v>48</v>
      </c>
    </row>
    <row r="45" ht="14" customHeight="1" spans="1:7">
      <c r="A45" s="6"/>
      <c r="B45" s="4" t="s">
        <v>51</v>
      </c>
      <c r="C45" s="8"/>
      <c r="D45" s="8"/>
      <c r="E45" s="8"/>
      <c r="F45" s="8">
        <f>F40+F36+F33+F29+F21+F18+F12+F3+F43</f>
        <v>993900</v>
      </c>
      <c r="G45" s="8"/>
    </row>
  </sheetData>
  <mergeCells count="1">
    <mergeCell ref="A1:G1"/>
  </mergeCells>
  <printOptions horizontalCentered="1"/>
  <pageMargins left="0.66875" right="0.393055555555556" top="0.747916666666667" bottom="1" header="0.5" footer="0.5"/>
  <pageSetup paperSize="9" orientation="portrait" horizontalDpi="600"/>
  <headerFooter/>
  <ignoredErrors>
    <ignoredError sqref="F12 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3" sqref="C13:C2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排水管理处</dc:creator>
  <cp:lastModifiedBy>明镜台</cp:lastModifiedBy>
  <dcterms:created xsi:type="dcterms:W3CDTF">2019-07-15T02:14:00Z</dcterms:created>
  <dcterms:modified xsi:type="dcterms:W3CDTF">2019-08-07T09:20:11Z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